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P:\21215\30058754_Höganäs_strandfodring\000\07_Arbetsmaterial\"/>
    </mc:Choice>
  </mc:AlternateContent>
  <xr:revisionPtr revIDLastSave="0" documentId="13_ncr:1_{FAD3554C-610F-4E88-BEEE-DA827C80959B}" xr6:coauthVersionLast="47" xr6:coauthVersionMax="47" xr10:uidLastSave="{00000000-0000-0000-0000-000000000000}"/>
  <workbookProtection workbookAlgorithmName="SHA-512" workbookHashValue="+alrUwi3D5mtFUXqEijNMSx4bcPqYaIXgEuG/lWodhAQa/HjK8oOcrpy6pvQUTHwr2kb0bxtTKyk79NvSA2XFw==" workbookSaltValue="THMfHzrjVAZb1rkmGRcRag==" workbookSpinCount="100000" lockStructure="1"/>
  <bookViews>
    <workbookView xWindow="-120" yWindow="-120" windowWidth="29040" windowHeight="17640" activeTab="4" xr2:uid="{00000000-000D-0000-FFFF-FFFF00000000}"/>
  </bookViews>
  <sheets>
    <sheet name="JMF med riktvärden för jord" sheetId="7" r:id="rId1"/>
    <sheet name="Metaller jmf tillståndsklass" sheetId="3" r:id="rId2"/>
    <sheet name="PAH_jmf tillståndsklass" sheetId="5" r:id="rId3"/>
    <sheet name="Tillståndsklass PCB och Tenn" sheetId="6" r:id="rId4"/>
    <sheet name="laktest" sheetId="8"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16"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tc={BFA84187-0304-4CE0-8BC7-6BD3840A3F28}</author>
  </authors>
  <commentList>
    <comment ref="K12" authorId="0" shapeId="0" xr:uid="{BFA84187-0304-4CE0-8BC7-6BD3840A3F28}">
      <text>
        <t>[Trådad kommentar]
I din version av Excel kan du läsa den här trådade kommentaren, men eventuella ändringar i den tas bort om filen öppnas i en senare version av Excel. Läs mer: https://go.microsoft.com/fwlink/?linkid=870924
Kommentar:
    mkt höga halter, nästan i nivå med FA för jord. Om halterna är klass 3 eller högre bör bedömning nog  göras...</t>
      </text>
    </comment>
  </commentList>
</comments>
</file>

<file path=xl/sharedStrings.xml><?xml version="1.0" encoding="utf-8"?>
<sst xmlns="http://schemas.openxmlformats.org/spreadsheetml/2006/main" count="516" uniqueCount="271">
  <si>
    <t>Provmärkning</t>
  </si>
  <si>
    <t>&lt; 0,20</t>
  </si>
  <si>
    <t>&lt; 0,030</t>
  </si>
  <si>
    <t>&lt; 0,045</t>
  </si>
  <si>
    <t>&lt; 0,075</t>
  </si>
  <si>
    <t>&lt; 0,11</t>
  </si>
  <si>
    <t>Datum</t>
  </si>
  <si>
    <t>TS(%)</t>
  </si>
  <si>
    <t>Arsenik</t>
  </si>
  <si>
    <t>Bly</t>
  </si>
  <si>
    <t>Kadmium</t>
  </si>
  <si>
    <t>Kobolt</t>
  </si>
  <si>
    <t>Koppar</t>
  </si>
  <si>
    <t>Krom</t>
  </si>
  <si>
    <t>Nickel</t>
  </si>
  <si>
    <t>Zink</t>
  </si>
  <si>
    <t>Kvicksilver</t>
  </si>
  <si>
    <t>mg/kg</t>
  </si>
  <si>
    <t>Vingadomen</t>
  </si>
  <si>
    <t>Antracen</t>
  </si>
  <si>
    <t>Benso(a)pyren</t>
  </si>
  <si>
    <t>Fluoranten</t>
  </si>
  <si>
    <t>Naftalen</t>
  </si>
  <si>
    <t>Indeno (1,2,3,-c d)pyren</t>
  </si>
  <si>
    <t>Benzo (ghi) perylen</t>
  </si>
  <si>
    <t>Fenantren</t>
  </si>
  <si>
    <t>Pyren</t>
  </si>
  <si>
    <t>Bens(a)antracen</t>
  </si>
  <si>
    <t>Krysen</t>
  </si>
  <si>
    <t>Benso(b,k)fluoranten</t>
  </si>
  <si>
    <t>Dibenso(a,h)antracen</t>
  </si>
  <si>
    <t>Acenaften</t>
  </si>
  <si>
    <t>Fluoren</t>
  </si>
  <si>
    <t>TOC beräknad</t>
  </si>
  <si>
    <t>0,15/0,07</t>
  </si>
  <si>
    <t>&lt;0,007</t>
  </si>
  <si>
    <t>&lt;0,001</t>
  </si>
  <si>
    <t>Klass 3 - Medelhög halt</t>
  </si>
  <si>
    <t>Klass 4- Hög halt</t>
  </si>
  <si>
    <t>Klass 5- mkt hög halt</t>
  </si>
  <si>
    <t>Klass 2 - Låg halt</t>
  </si>
  <si>
    <t>Klass 1 - Mkt låg halt</t>
  </si>
  <si>
    <t>&lt;0,018</t>
  </si>
  <si>
    <t>&lt;0,012</t>
  </si>
  <si>
    <t>&lt;0,022</t>
  </si>
  <si>
    <t>saknas</t>
  </si>
  <si>
    <t>&lt;0,0049</t>
  </si>
  <si>
    <t>&lt;0,002</t>
  </si>
  <si>
    <t>&lt;0,0055</t>
  </si>
  <si>
    <t>≥0,063</t>
  </si>
  <si>
    <t>≥0,033</t>
  </si>
  <si>
    <t>≥0,150</t>
  </si>
  <si>
    <t>≥0,045</t>
  </si>
  <si>
    <t>≥0,390</t>
  </si>
  <si>
    <t>≥0,380</t>
  </si>
  <si>
    <t>≥0,400</t>
  </si>
  <si>
    <t>≥0,240</t>
  </si>
  <si>
    <t>≥0,530</t>
  </si>
  <si>
    <t>≥0,200</t>
  </si>
  <si>
    <t>≥0,180</t>
  </si>
  <si>
    <t>≥0,440/≥0,180</t>
  </si>
  <si>
    <t>&lt;0,0012</t>
  </si>
  <si>
    <t>0,012-0,031</t>
  </si>
  <si>
    <t>0,099-0,240</t>
  </si>
  <si>
    <t>0,0075-0,019</t>
  </si>
  <si>
    <t>&lt;0,0075</t>
  </si>
  <si>
    <t>0,019-0,062</t>
  </si>
  <si>
    <t>0,062-0,180</t>
  </si>
  <si>
    <t>&lt;0,011</t>
  </si>
  <si>
    <t>0,011-0,026</t>
  </si>
  <si>
    <t>0,026-0,067</t>
  </si>
  <si>
    <t>0,067-0,200</t>
  </si>
  <si>
    <t>0,007-0,017</t>
  </si>
  <si>
    <t>0,017-0,050</t>
  </si>
  <si>
    <t>0,050-0,150</t>
  </si>
  <si>
    <t>0,001-0,0031</t>
  </si>
  <si>
    <t>0,0031-0,011</t>
  </si>
  <si>
    <t>0,011-0,045</t>
  </si>
  <si>
    <t>0,0018-0,045</t>
  </si>
  <si>
    <t>0,045-0,140</t>
  </si>
  <si>
    <t>0,012-0,030</t>
  </si>
  <si>
    <t>0,030-0,100</t>
  </si>
  <si>
    <t>0,100-0,380</t>
  </si>
  <si>
    <t>0,022-0,062</t>
  </si>
  <si>
    <t>0,180-0,400</t>
  </si>
  <si>
    <t>0,140-0,390</t>
  </si>
  <si>
    <t>Det finns ingen bedömning av risk för ekologiska effekter i den svenska klassningssystemet.</t>
  </si>
  <si>
    <r>
      <t xml:space="preserve">TOC </t>
    </r>
    <r>
      <rPr>
        <b/>
        <sz val="8"/>
        <rFont val="Calibri"/>
        <family val="2"/>
      </rPr>
      <t>(beräknad)</t>
    </r>
  </si>
  <si>
    <t>0,031-0,099</t>
  </si>
  <si>
    <t>&lt;0,024</t>
  </si>
  <si>
    <t>0,024-0,076</t>
  </si>
  <si>
    <t>0,076-0,220</t>
  </si>
  <si>
    <t>0,220-0,530</t>
  </si>
  <si>
    <t>0,0049-0,019</t>
  </si>
  <si>
    <t>0,019-0,063</t>
  </si>
  <si>
    <t>0,0055-0,033</t>
  </si>
  <si>
    <t>0,002-0,0094</t>
  </si>
  <si>
    <t>0,0094-0,0035</t>
  </si>
  <si>
    <t>≤10</t>
  </si>
  <si>
    <t>≤25</t>
  </si>
  <si>
    <t>≤0,2</t>
  </si>
  <si>
    <t>≤12</t>
  </si>
  <si>
    <t>≤15</t>
  </si>
  <si>
    <t>≤40</t>
  </si>
  <si>
    <t>≤30</t>
  </si>
  <si>
    <t>≤85</t>
  </si>
  <si>
    <t>≤0,04</t>
  </si>
  <si>
    <t>≥45</t>
  </si>
  <si>
    <t>≥3</t>
  </si>
  <si>
    <t>≥110</t>
  </si>
  <si>
    <t>≥180</t>
  </si>
  <si>
    <t>≥80</t>
  </si>
  <si>
    <t>≥72</t>
  </si>
  <si>
    <t>10-17</t>
  </si>
  <si>
    <t>17-28</t>
  </si>
  <si>
    <t>28-45</t>
  </si>
  <si>
    <t>25-40</t>
  </si>
  <si>
    <t>40-65</t>
  </si>
  <si>
    <t>65-110</t>
  </si>
  <si>
    <t>0,2-0,5</t>
  </si>
  <si>
    <t>0,5-1,2</t>
  </si>
  <si>
    <t>1,2-3,0</t>
  </si>
  <si>
    <t>12-30</t>
  </si>
  <si>
    <t>30-50</t>
  </si>
  <si>
    <t>50-80</t>
  </si>
  <si>
    <t>30-72</t>
  </si>
  <si>
    <t>72-180</t>
  </si>
  <si>
    <t>15-30</t>
  </si>
  <si>
    <t>40-48</t>
  </si>
  <si>
    <t>48-60</t>
  </si>
  <si>
    <t>60-72</t>
  </si>
  <si>
    <t>30-45</t>
  </si>
  <si>
    <t>45-300</t>
  </si>
  <si>
    <t>300-750</t>
  </si>
  <si>
    <t>85-128</t>
  </si>
  <si>
    <t>128-204</t>
  </si>
  <si>
    <t>204-357</t>
  </si>
  <si>
    <t>0,04-0,12</t>
  </si>
  <si>
    <t>0,12-0,4</t>
  </si>
  <si>
    <t>0,4-1,0</t>
  </si>
  <si>
    <t>≥1,0</t>
  </si>
  <si>
    <t>≥357</t>
  </si>
  <si>
    <t>≥750</t>
  </si>
  <si>
    <t xml:space="preserve">God miljöstatus enligt havsmiljöförordningen </t>
  </si>
  <si>
    <t>God miljöstatus enligt havsmiljöförordningen Bilaga 8.1 A Halter av farliga ämnen</t>
  </si>
  <si>
    <t>MKN andra ytvatten (finns ej för sediment utom fluoranten)</t>
  </si>
  <si>
    <t>HVMFS 2013:19</t>
  </si>
  <si>
    <t>TS (%)</t>
  </si>
  <si>
    <t>Bilaga 2:  Sammanställning av resultat , totalhalter för metaller och jämförelse med tillståndsklasser enligt NV 4914</t>
  </si>
  <si>
    <t xml:space="preserve">Halter i mg/kg TS om inget annat angetts.  Halterna har jämförts med halter som beskriver tillståndsklasser enligt NV 4914 samt Vingadomen. Halter under rapporteringsgräns har markerats med grå färg. </t>
  </si>
  <si>
    <r>
      <t>Halter i</t>
    </r>
    <r>
      <rPr>
        <b/>
        <sz val="11"/>
        <color rgb="FFFF0000"/>
        <rFont val="Calibri"/>
        <family val="2"/>
        <scheme val="minor"/>
      </rPr>
      <t xml:space="preserve"> mg/kg TS</t>
    </r>
    <r>
      <rPr>
        <sz val="11"/>
        <color theme="1"/>
        <rFont val="Calibri"/>
        <family val="2"/>
        <scheme val="minor"/>
      </rPr>
      <t xml:space="preserve"> m inget annat angetts.  Halterna har jämförts med halter som beskriver tillståndsklasser enligt NV 4914 samt Vingadomen. Halter under rapporteringsgräns har markerats med grå färg.</t>
    </r>
  </si>
  <si>
    <t xml:space="preserve">Noterar att nedanstående klassning inte bygger på en riskbedömning utan på  bakgrundshalter i kust- och utsjösediment (ca 500 prover (480 obspunkter) ingår i dataunderlaget för alla ämnen utom org tennföreningar där det är 300 obs-punkter). Proverna är tagna längs hela Sveriges kust. Proven är tagna på finkornigt ytsediment från ackumulationsbottnar. </t>
  </si>
  <si>
    <t>Ace-naftylen</t>
  </si>
  <si>
    <t>Sammanställning av resultat, totalhalter enskilda PAH och en jämförelse med Naturvårdsverkets tillståndsklassning enligt NV 4914 (och SGU 2017:12)</t>
  </si>
  <si>
    <t>HAB_10km3_SP30_1</t>
  </si>
  <si>
    <t>2022-09-07</t>
  </si>
  <si>
    <t>&lt;0,01</t>
  </si>
  <si>
    <t>HAB_10km3_SP30_2</t>
  </si>
  <si>
    <t>&lt; 0,010</t>
  </si>
  <si>
    <t>Dibutyltenn (DBT)</t>
  </si>
  <si>
    <t>Difenyltenn (DPhT)</t>
  </si>
  <si>
    <t>Dioktyltenn (DOT)</t>
  </si>
  <si>
    <t>Monobutyltenn (MBT)</t>
  </si>
  <si>
    <t>Monofenyltenn (MPhT)</t>
  </si>
  <si>
    <t>Monooktyltenn (MOT)</t>
  </si>
  <si>
    <t>Tetrabutyltenn (TTBT)</t>
  </si>
  <si>
    <t>Tributyltenn (TBT)</t>
  </si>
  <si>
    <t>Tricyklohexyltenn (TCHT)</t>
  </si>
  <si>
    <t>Trifenyltenn (TPhT)</t>
  </si>
  <si>
    <t>PCB 28</t>
  </si>
  <si>
    <t>PCB 52</t>
  </si>
  <si>
    <t>PCB 101</t>
  </si>
  <si>
    <t>PCB 118</t>
  </si>
  <si>
    <t>PCB 153</t>
  </si>
  <si>
    <t>PCB 138</t>
  </si>
  <si>
    <t>PCB 180</t>
  </si>
  <si>
    <t>Summa PCB7</t>
  </si>
  <si>
    <t>mg/kg Ts</t>
  </si>
  <si>
    <t>&lt; 0,0015</t>
  </si>
  <si>
    <t>&lt; 0,0053</t>
  </si>
  <si>
    <t>&lt;1,0</t>
  </si>
  <si>
    <t>0-0,00006</t>
  </si>
  <si>
    <t>0-0,00016</t>
  </si>
  <si>
    <t>0-0,00015</t>
  </si>
  <si>
    <t>0-0,0003</t>
  </si>
  <si>
    <t>0-0,00003</t>
  </si>
  <si>
    <t>0-0,0001</t>
  </si>
  <si>
    <t>0-0,0013</t>
  </si>
  <si>
    <t>0,00006-0,002</t>
  </si>
  <si>
    <t>0,00006-0,0002</t>
  </si>
  <si>
    <t>0,0002-0,0008</t>
  </si>
  <si>
    <t>&gt;0,0008</t>
  </si>
  <si>
    <t>&gt;0,0006</t>
  </si>
  <si>
    <t>&gt;0,002</t>
  </si>
  <si>
    <t>&gt;0,0041</t>
  </si>
  <si>
    <t>&gt;0,0035</t>
  </si>
  <si>
    <t>&gt;0,015</t>
  </si>
  <si>
    <t>&gt;0,0019</t>
  </si>
  <si>
    <t>0,002-0,0006</t>
  </si>
  <si>
    <t>0,00016-0,0006</t>
  </si>
  <si>
    <t>0,0006-0,002</t>
  </si>
  <si>
    <t>0,00015-0,0006</t>
  </si>
  <si>
    <t>0,0006-0,0002</t>
  </si>
  <si>
    <t>0,0003-0,0012</t>
  </si>
  <si>
    <t>0,0012-0,0041</t>
  </si>
  <si>
    <t>0,00003-0,0003</t>
  </si>
  <si>
    <t>0,0003-0,0035</t>
  </si>
  <si>
    <t>0,0001-0,0004</t>
  </si>
  <si>
    <t>0,0004-0,00019</t>
  </si>
  <si>
    <t>0,0013-0,0004</t>
  </si>
  <si>
    <t>0,004-0,015</t>
  </si>
  <si>
    <t>OBS, ra-gräns för PCB…</t>
  </si>
  <si>
    <t>Tillståndsklasser finns ej definiterade i NV 4914</t>
  </si>
  <si>
    <t>µg/kg Ts</t>
  </si>
  <si>
    <t>Norsk tillståndsklassning 2007</t>
  </si>
  <si>
    <t>&lt;1</t>
  </si>
  <si>
    <t>20-100</t>
  </si>
  <si>
    <t>&gt;100</t>
  </si>
  <si>
    <t>1 till 5</t>
  </si>
  <si>
    <t>5 till 20</t>
  </si>
  <si>
    <t>Bilaga 1:  Sammanställning av resultat , totalhalter för metaller och PAH</t>
  </si>
  <si>
    <t>Sammanställd av: Anna Sorelius 190423</t>
  </si>
  <si>
    <t>Samtliga halter i mg/kg TS.  Halterna har jämförts med generella riktvärden för Känslig markanvändning (KM) och Mindre känslig markavändning (MKM) samt Avfall sveriges rekommenderade koncentrationsgränser för klassificering av förorenade massor som farligt avfall (Avfall Sverige 2019). Vidare har halterna jämförts med Naturvårdsverkets haltgränser för mindre än ringa risk (MRR) samt haltgränser för deponitäckning (Enligt handbok 2010:1)</t>
  </si>
  <si>
    <t xml:space="preserve">Krom 6+ </t>
  </si>
  <si>
    <t>Vanadin</t>
  </si>
  <si>
    <t>Barium</t>
  </si>
  <si>
    <t>Antimon</t>
  </si>
  <si>
    <t>Molybden</t>
  </si>
  <si>
    <t>PAH L</t>
  </si>
  <si>
    <t>PAH M</t>
  </si>
  <si>
    <t>PAH H</t>
  </si>
  <si>
    <t>MRR</t>
  </si>
  <si>
    <t>NV 2010:1</t>
  </si>
  <si>
    <t>Deponitäckning</t>
  </si>
  <si>
    <t>KM</t>
  </si>
  <si>
    <t>NV 2016</t>
  </si>
  <si>
    <t>MKM</t>
  </si>
  <si>
    <t>FA (2019)</t>
  </si>
  <si>
    <t>TOC</t>
  </si>
  <si>
    <t>PCB7</t>
  </si>
  <si>
    <t>TBT</t>
  </si>
  <si>
    <t>DBT</t>
  </si>
  <si>
    <t>MBT</t>
  </si>
  <si>
    <t xml:space="preserve">Sum org tennf </t>
  </si>
  <si>
    <t>µg/kg</t>
  </si>
  <si>
    <t>OBS Annan enhet… µg/kg</t>
  </si>
  <si>
    <t xml:space="preserve">Fr. Inseglingsrännan </t>
  </si>
  <si>
    <t xml:space="preserve">Samtliga halter i mg/kg TS.  Halterna har jämförts med  Naturvårdsverkets haltgränser för deponitäckning (Enligt handbok 2010:1) samt gränsvärden för utlakning enligt föreskrift 2004:10. </t>
  </si>
  <si>
    <t>Kond. (mS/m)</t>
  </si>
  <si>
    <t xml:space="preserve">TS </t>
  </si>
  <si>
    <t>Selen</t>
  </si>
  <si>
    <t>Klorid</t>
  </si>
  <si>
    <t>Fluorid</t>
  </si>
  <si>
    <t>Sulfat</t>
  </si>
  <si>
    <t>Fenolindex</t>
  </si>
  <si>
    <t>DOC</t>
  </si>
  <si>
    <t>pH</t>
  </si>
  <si>
    <t xml:space="preserve"> l/s 2</t>
  </si>
  <si>
    <t xml:space="preserve"> l/s 10</t>
  </si>
  <si>
    <t>L/s 2</t>
  </si>
  <si>
    <t>L/s 10</t>
  </si>
  <si>
    <t xml:space="preserve"> l/s 8</t>
  </si>
  <si>
    <t>2010:1 deponitäckning</t>
  </si>
  <si>
    <r>
      <t xml:space="preserve">2004:10  </t>
    </r>
    <r>
      <rPr>
        <sz val="8"/>
        <color rgb="FFFF0000"/>
        <rFont val="Calibri"/>
        <family val="2"/>
        <scheme val="minor"/>
      </rPr>
      <t xml:space="preserve">22§ </t>
    </r>
    <r>
      <rPr>
        <sz val="8"/>
        <rFont val="Calibri"/>
        <family val="2"/>
        <scheme val="minor"/>
      </rPr>
      <t xml:space="preserve"> deponi för inert avfall gränsvärden för utlakning</t>
    </r>
  </si>
  <si>
    <r>
      <t xml:space="preserve">2004:10 </t>
    </r>
    <r>
      <rPr>
        <sz val="8"/>
        <color rgb="FFFF0000"/>
        <rFont val="Calibri"/>
        <family val="2"/>
        <scheme val="minor"/>
      </rPr>
      <t xml:space="preserve">30§ </t>
    </r>
    <r>
      <rPr>
        <sz val="8"/>
        <rFont val="Calibri"/>
        <family val="2"/>
        <scheme val="minor"/>
      </rPr>
      <t>Avfall som läggs på IFA deponi</t>
    </r>
  </si>
  <si>
    <t xml:space="preserve">2004:10 34§ FA får läggas på en FA deponi om gränsvärdena ej överskrids </t>
  </si>
  <si>
    <t>HAB_10000m3_SP30</t>
  </si>
  <si>
    <t>2010:1 handbok MRR</t>
  </si>
  <si>
    <t>&lt;</t>
  </si>
  <si>
    <t>Bilaga 2: &gt;Laktest muddermassor</t>
  </si>
  <si>
    <t>Sammanställd av: Anna Sorelius 220927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</si>
</sst>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11"/>
      <color theme="1"/>
      <name val="Calibri"/>
      <family val="2"/>
      <scheme val="minor"/>
    </font>
    <font>
      <b/>
      <sz val="12"/>
      <name val="Calibri"/>
      <family val="2"/>
    </font>
    <font>
      <b/>
      <sz val="12"/>
      <color rgb="FFFF0000"/>
      <name val="Calibri"/>
      <family val="2"/>
    </font>
    <font>
      <b/>
      <sz val="14"/>
      <color theme="1"/>
      <name val="Calibri"/>
      <family val="2"/>
      <scheme val="minor"/>
    </font>
    <font>
      <b/>
      <sz val="9"/>
      <name val="Calibri"/>
      <family val="2"/>
    </font>
    <font>
      <sz val="11"/>
      <color theme="1"/>
      <name val="Calibri"/>
      <family val="2"/>
      <scheme val="minor"/>
    </font>
    <font>
      <sz val="11"/>
      <name val="Calibri"/>
      <family val="2"/>
    </font>
    <font>
      <b/>
      <sz val="12"/>
      <color rgb="FF7030A0"/>
      <name val="Calibri"/>
      <family val="2"/>
    </font>
    <font>
      <sz val="9"/>
      <color theme="1"/>
      <name val="Calibri"/>
      <family val="2"/>
      <scheme val="minor"/>
    </font>
    <font>
      <sz val="11"/>
      <color theme="0" tint="-0.34998626667073579"/>
      <name val="Calibri"/>
      <family val="2"/>
      <scheme val="minor"/>
    </font>
    <font>
      <sz val="11"/>
      <name val="Calibri"/>
      <family val="2"/>
      <scheme val="minor"/>
    </font>
    <font>
      <sz val="8"/>
      <color rgb="FFFF0000"/>
      <name val="Calibri"/>
      <family val="2"/>
      <scheme val="minor"/>
    </font>
    <font>
      <sz val="11"/>
      <color rgb="FFFF0000"/>
      <name val="Calibri"/>
      <family val="2"/>
      <scheme val="minor"/>
    </font>
    <font>
      <b/>
      <sz val="11"/>
      <color rgb="FFFF0000"/>
      <name val="Calibri"/>
      <family val="2"/>
      <scheme val="minor"/>
    </font>
    <font>
      <sz val="12"/>
      <name val="Calibri"/>
      <family val="2"/>
    </font>
    <font>
      <sz val="10"/>
      <name val="Calibri"/>
      <family val="2"/>
    </font>
    <font>
      <b/>
      <sz val="8"/>
      <name val="Calibri"/>
      <family val="2"/>
    </font>
    <font>
      <sz val="8"/>
      <color theme="1"/>
      <name val="Calibri"/>
      <family val="2"/>
      <scheme val="minor"/>
    </font>
    <font>
      <u/>
      <sz val="11"/>
      <color theme="10"/>
      <name val="Calibri"/>
      <family val="2"/>
      <scheme val="minor"/>
    </font>
    <font>
      <sz val="8"/>
      <name val="Calibri"/>
      <family val="2"/>
    </font>
    <font>
      <sz val="11"/>
      <color theme="0" tint="-0.249977111117893"/>
      <name val="Calibri"/>
      <family val="2"/>
      <scheme val="minor"/>
    </font>
    <font>
      <sz val="11"/>
      <name val="Calibri"/>
    </font>
    <font>
      <sz val="11"/>
      <color theme="0" tint="-0.249977111117893"/>
      <name val="Calibri"/>
      <family val="2"/>
    </font>
    <font>
      <sz val="11"/>
      <color theme="0" tint="-0.499984740745262"/>
      <name val="Calibri"/>
      <family val="2"/>
    </font>
    <font>
      <sz val="9"/>
      <name val="Calibri"/>
      <family val="2"/>
    </font>
    <font>
      <sz val="8"/>
      <color rgb="FFFF0000"/>
      <name val="Calibri"/>
      <family val="2"/>
    </font>
    <font>
      <sz val="11"/>
      <color rgb="FFFF0000"/>
      <name val="Calibri"/>
      <family val="2"/>
    </font>
    <font>
      <sz val="11"/>
      <color theme="3" tint="0.39997558519241921"/>
      <name val="Calibri"/>
      <family val="2"/>
      <scheme val="minor"/>
    </font>
    <font>
      <sz val="12"/>
      <color theme="3" tint="0.39997558519241921"/>
      <name val="Calibri"/>
      <family val="2"/>
    </font>
    <font>
      <sz val="10"/>
      <color theme="3" tint="0.39997558519241921"/>
      <name val="Calibri"/>
      <family val="2"/>
    </font>
    <font>
      <sz val="8"/>
      <color theme="3" tint="0.39997558519241921"/>
      <name val="Calibri"/>
      <family val="2"/>
      <scheme val="minor"/>
    </font>
    <font>
      <sz val="9"/>
      <color theme="3" tint="0.39997558519241921"/>
      <name val="Calibri"/>
      <family val="2"/>
    </font>
    <font>
      <sz val="9"/>
      <color theme="3" tint="0.39997558519241921"/>
      <name val="Calibri"/>
      <family val="2"/>
      <scheme val="minor"/>
    </font>
    <font>
      <b/>
      <sz val="12"/>
      <color theme="3" tint="0.39997558519241921"/>
      <name val="Calibri"/>
      <family val="2"/>
    </font>
    <font>
      <sz val="14"/>
      <color rgb="FFFF0000"/>
      <name val="Calibri"/>
      <family val="2"/>
      <scheme val="minor"/>
    </font>
    <font>
      <b/>
      <sz val="11"/>
      <color theme="1"/>
      <name val="Calibri"/>
      <family val="2"/>
      <scheme val="minor"/>
    </font>
    <font>
      <b/>
      <sz val="8"/>
      <color theme="1"/>
      <name val="Calibri"/>
      <family val="2"/>
      <scheme val="minor"/>
    </font>
    <font>
      <b/>
      <sz val="12"/>
      <color theme="1"/>
      <name val="Calibri"/>
      <family val="2"/>
      <scheme val="minor"/>
    </font>
    <font>
      <b/>
      <sz val="9"/>
      <color theme="1"/>
      <name val="Calibri"/>
      <family val="2"/>
      <scheme val="minor"/>
    </font>
    <font>
      <sz val="8"/>
      <name val="Calibri"/>
      <family val="2"/>
      <scheme val="minor"/>
    </font>
    <font>
      <b/>
      <sz val="11"/>
      <name val="Calibri"/>
      <family val="2"/>
      <scheme val="minor"/>
    </font>
    <font>
      <sz val="8"/>
      <color theme="0" tint="-0.499984740745262"/>
      <name val="Calibri"/>
      <family val="2"/>
      <scheme val="minor"/>
    </font>
    <font>
      <sz val="11"/>
      <color theme="0" tint="-0.499984740745262"/>
      <name val="Calibri"/>
      <family val="2"/>
      <scheme val="minor"/>
    </font>
    <font>
      <sz val="9"/>
      <color theme="0" tint="-4.9989318521683403E-2"/>
      <name val="Calibri"/>
      <family val="2"/>
      <scheme val="minor"/>
    </font>
  </fonts>
  <fills count="23">
    <fill>
      <patternFill patternType="none"/>
    </fill>
    <fill>
      <patternFill patternType="gray125"/>
    </fill>
    <fill>
      <patternFill patternType="solid">
        <fgColor rgb="FFD3D3D3"/>
        <bgColor indexed="64"/>
      </patternFill>
    </fill>
    <fill>
      <patternFill patternType="solid">
        <fgColor rgb="FFB4C6E7"/>
        <bgColor indexed="64"/>
      </patternFill>
    </fill>
    <fill>
      <patternFill patternType="solid">
        <fgColor theme="4" tint="0.59999389629810485"/>
        <bgColor indexed="65"/>
      </patternFill>
    </fill>
    <fill>
      <patternFill patternType="solid">
        <fgColor theme="0" tint="-0.249977111117893"/>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59999389629810485"/>
        <bgColor indexed="64"/>
      </patternFill>
    </fill>
    <fill>
      <patternFill patternType="solid">
        <fgColor rgb="FFE3ADA7"/>
        <bgColor indexed="64"/>
      </patternFill>
    </fill>
    <fill>
      <patternFill patternType="solid">
        <fgColor rgb="FFE6AAA4"/>
        <bgColor indexed="64"/>
      </patternFill>
    </fill>
    <fill>
      <patternFill patternType="solid">
        <fgColor theme="0" tint="-4.9989318521683403E-2"/>
        <bgColor indexed="64"/>
      </patternFill>
    </fill>
    <fill>
      <patternFill patternType="solid">
        <fgColor rgb="FF00B0F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0" tint="-0.24994659260841701"/>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0"/>
        <bgColor indexed="64"/>
      </patternFill>
    </fill>
  </fills>
  <borders count="19">
    <border>
      <left/>
      <right/>
      <top/>
      <bottom/>
      <diagonal/>
    </border>
    <border>
      <left/>
      <right/>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style="thin">
        <color theme="2" tint="-0.24994659260841701"/>
      </right>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style="thin">
        <color indexed="64"/>
      </right>
      <top/>
      <bottom/>
      <diagonal/>
    </border>
    <border>
      <left/>
      <right/>
      <top style="thin">
        <color indexed="64"/>
      </top>
      <bottom style="thin">
        <color indexed="64"/>
      </bottom>
      <diagonal/>
    </border>
    <border>
      <left/>
      <right style="thin">
        <color theme="2" tint="-0.24994659260841701"/>
      </right>
      <top style="thin">
        <color theme="2" tint="-0.24994659260841701"/>
      </top>
      <bottom style="thin">
        <color theme="2" tint="-0.24994659260841701"/>
      </bottom>
      <diagonal/>
    </border>
    <border>
      <left style="thin">
        <color theme="2" tint="-0.24994659260841701"/>
      </left>
      <right style="thin">
        <color indexed="64"/>
      </right>
      <top style="thin">
        <color theme="2" tint="-0.24994659260841701"/>
      </top>
      <bottom style="thin">
        <color theme="2" tint="-0.24994659260841701"/>
      </bottom>
      <diagonal/>
    </border>
    <border>
      <left/>
      <right style="thin">
        <color indexed="64"/>
      </right>
      <top style="thin">
        <color indexed="64"/>
      </top>
      <bottom/>
      <diagonal/>
    </border>
    <border>
      <left/>
      <right style="thin">
        <color theme="2" tint="-0.24994659260841701"/>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theme="2" tint="-0.24994659260841701"/>
      </right>
      <top style="thin">
        <color indexed="64"/>
      </top>
      <bottom style="thin">
        <color theme="2" tint="-0.24994659260841701"/>
      </bottom>
      <diagonal/>
    </border>
    <border>
      <left style="thin">
        <color indexed="64"/>
      </left>
      <right style="thin">
        <color theme="2" tint="-0.24994659260841701"/>
      </right>
      <top style="thin">
        <color theme="2" tint="-0.24994659260841701"/>
      </top>
      <bottom style="thin">
        <color theme="2" tint="-0.24994659260841701"/>
      </bottom>
      <diagonal/>
    </border>
  </borders>
  <cellStyleXfs count="10">
    <xf numFmtId="0" fontId="0" fillId="0" borderId="0"/>
    <xf numFmtId="0" fontId="6" fillId="0" borderId="0"/>
    <xf numFmtId="0" fontId="5" fillId="4" borderId="0"/>
    <xf numFmtId="0" fontId="5" fillId="4" borderId="0"/>
    <xf numFmtId="0" fontId="6" fillId="0" borderId="0"/>
    <xf numFmtId="0" fontId="5" fillId="0" borderId="0"/>
    <xf numFmtId="0" fontId="5" fillId="0" borderId="0"/>
    <xf numFmtId="0" fontId="18" fillId="0" borderId="0" applyNumberFormat="0" applyFill="0" applyBorder="0" applyAlignment="0" applyProtection="0"/>
    <xf numFmtId="0" fontId="21" fillId="0" borderId="0"/>
    <xf numFmtId="0" fontId="21" fillId="0" borderId="0"/>
  </cellStyleXfs>
  <cellXfs count="228">
    <xf numFmtId="0" fontId="0" fillId="0" borderId="0" xfId="0"/>
    <xf numFmtId="0" fontId="1" fillId="2" borderId="0" xfId="0" applyFont="1" applyFill="1"/>
    <xf numFmtId="0" fontId="1" fillId="2" borderId="0" xfId="0" applyFont="1" applyFill="1" applyAlignment="1">
      <alignment horizontal="center" vertical="center"/>
    </xf>
    <xf numFmtId="0" fontId="0" fillId="0" borderId="0" xfId="0" applyFill="1"/>
    <xf numFmtId="0" fontId="0" fillId="0" borderId="0" xfId="0" applyFill="1" applyAlignment="1">
      <alignment horizontal="center" vertical="center"/>
    </xf>
    <xf numFmtId="0" fontId="3" fillId="0" borderId="0" xfId="0" applyFont="1"/>
    <xf numFmtId="0" fontId="0" fillId="0" borderId="0" xfId="0" applyAlignment="1">
      <alignment wrapText="1"/>
    </xf>
    <xf numFmtId="0" fontId="1" fillId="2" borderId="0" xfId="0" applyFont="1" applyFill="1" applyAlignment="1">
      <alignment wrapText="1"/>
    </xf>
    <xf numFmtId="0" fontId="4" fillId="2" borderId="0" xfId="0" applyFont="1" applyFill="1" applyAlignment="1">
      <alignment horizontal="center" vertical="center" wrapText="1"/>
    </xf>
    <xf numFmtId="0" fontId="0" fillId="0" borderId="2" xfId="0" applyFill="1" applyBorder="1" applyAlignment="1">
      <alignment horizontal="center" vertical="center" wrapText="1"/>
    </xf>
    <xf numFmtId="0" fontId="7" fillId="0" borderId="0" xfId="0" applyFont="1" applyFill="1" applyAlignment="1"/>
    <xf numFmtId="0" fontId="7" fillId="0" borderId="0" xfId="0" applyFont="1" applyFill="1" applyAlignment="1">
      <alignment horizontal="center" vertical="center"/>
    </xf>
    <xf numFmtId="0" fontId="0" fillId="0" borderId="0" xfId="0" applyAlignment="1">
      <alignment horizontal="left" vertical="top"/>
    </xf>
    <xf numFmtId="0" fontId="0" fillId="0" borderId="0" xfId="0" applyFill="1" applyBorder="1"/>
    <xf numFmtId="0" fontId="1" fillId="5" borderId="0" xfId="0" applyFont="1" applyFill="1" applyAlignment="1">
      <alignment horizontal="center" vertical="center"/>
    </xf>
    <xf numFmtId="0" fontId="0" fillId="0" borderId="1" xfId="0" applyFill="1" applyBorder="1"/>
    <xf numFmtId="0" fontId="8" fillId="0" borderId="2" xfId="0" applyFont="1" applyFill="1" applyBorder="1" applyAlignment="1">
      <alignment horizontal="right" wrapText="1"/>
    </xf>
    <xf numFmtId="0" fontId="1" fillId="5" borderId="5" xfId="0" applyFont="1" applyFill="1" applyBorder="1" applyAlignment="1">
      <alignment horizontal="center" vertical="center"/>
    </xf>
    <xf numFmtId="0" fontId="1" fillId="2" borderId="5" xfId="0" applyFont="1" applyFill="1" applyBorder="1" applyAlignment="1">
      <alignment horizontal="center" vertical="center"/>
    </xf>
    <xf numFmtId="0" fontId="7" fillId="0" borderId="5" xfId="0" applyFont="1" applyFill="1" applyBorder="1" applyAlignment="1">
      <alignment horizontal="center" vertical="center"/>
    </xf>
    <xf numFmtId="0" fontId="8" fillId="0" borderId="0" xfId="0" applyFont="1" applyFill="1"/>
    <xf numFmtId="0" fontId="0" fillId="0" borderId="0" xfId="0" applyAlignment="1">
      <alignment horizontal="center" vertical="center"/>
    </xf>
    <xf numFmtId="0" fontId="0" fillId="6" borderId="0" xfId="0" applyFill="1"/>
    <xf numFmtId="0" fontId="0" fillId="7" borderId="0" xfId="0" applyFill="1"/>
    <xf numFmtId="0" fontId="0" fillId="8" borderId="0" xfId="0" applyFill="1"/>
    <xf numFmtId="0" fontId="12" fillId="0" borderId="0" xfId="0" applyFont="1" applyFill="1"/>
    <xf numFmtId="0" fontId="2" fillId="0" borderId="0" xfId="0" applyFont="1" applyFill="1" applyAlignment="1"/>
    <xf numFmtId="0" fontId="2" fillId="0" borderId="0" xfId="0" applyFont="1" applyFill="1" applyAlignment="1">
      <alignment horizontal="center" vertical="center"/>
    </xf>
    <xf numFmtId="0" fontId="14" fillId="3" borderId="0" xfId="0" applyFont="1" applyFill="1" applyAlignment="1"/>
    <xf numFmtId="0" fontId="14" fillId="6" borderId="0" xfId="0" applyFont="1" applyFill="1" applyAlignment="1"/>
    <xf numFmtId="0" fontId="14" fillId="7" borderId="0" xfId="0" applyFont="1" applyFill="1" applyAlignment="1"/>
    <xf numFmtId="0" fontId="14" fillId="8" borderId="0" xfId="0" applyFont="1" applyFill="1" applyAlignment="1"/>
    <xf numFmtId="0" fontId="0" fillId="9" borderId="0" xfId="0" applyFill="1"/>
    <xf numFmtId="0" fontId="14" fillId="9" borderId="0" xfId="0" applyFont="1" applyFill="1" applyAlignment="1"/>
    <xf numFmtId="0" fontId="15" fillId="3" borderId="0" xfId="0" applyFont="1" applyFill="1" applyAlignment="1">
      <alignment horizontal="center" vertical="center"/>
    </xf>
    <xf numFmtId="0" fontId="15" fillId="6" borderId="0" xfId="0" applyFont="1" applyFill="1" applyAlignment="1">
      <alignment horizontal="center" vertical="center"/>
    </xf>
    <xf numFmtId="0" fontId="15" fillId="7" borderId="0" xfId="0" applyFont="1" applyFill="1" applyAlignment="1">
      <alignment horizontal="center" vertical="center"/>
    </xf>
    <xf numFmtId="0" fontId="15" fillId="8" borderId="0" xfId="0" applyFont="1" applyFill="1" applyAlignment="1">
      <alignment horizontal="center" vertical="center"/>
    </xf>
    <xf numFmtId="0" fontId="15" fillId="9" borderId="0" xfId="0" applyFont="1" applyFill="1" applyAlignment="1">
      <alignment horizontal="center" vertical="center"/>
    </xf>
    <xf numFmtId="0" fontId="15" fillId="9" borderId="0" xfId="0" applyFont="1" applyFill="1" applyBorder="1" applyAlignment="1">
      <alignment horizontal="center" vertical="center"/>
    </xf>
    <xf numFmtId="0" fontId="14" fillId="0" borderId="0" xfId="0" applyFont="1" applyFill="1" applyAlignment="1"/>
    <xf numFmtId="0" fontId="15" fillId="0" borderId="0" xfId="0" applyFont="1" applyFill="1" applyAlignment="1">
      <alignment horizontal="center" vertical="center"/>
    </xf>
    <xf numFmtId="0" fontId="15" fillId="0" borderId="0" xfId="0" applyFont="1" applyFill="1" applyBorder="1" applyAlignment="1">
      <alignment horizontal="center" vertical="center"/>
    </xf>
    <xf numFmtId="0" fontId="17" fillId="0" borderId="0" xfId="0" applyFont="1"/>
    <xf numFmtId="0" fontId="6" fillId="3" borderId="0" xfId="0" applyFont="1" applyFill="1" applyAlignment="1">
      <alignment horizontal="center" vertical="center"/>
    </xf>
    <xf numFmtId="0" fontId="0" fillId="6" borderId="0" xfId="0" applyFill="1" applyAlignment="1">
      <alignment horizontal="center" vertical="center"/>
    </xf>
    <xf numFmtId="0" fontId="0" fillId="7" borderId="0" xfId="0" applyFill="1" applyAlignment="1">
      <alignment horizontal="center" vertical="center"/>
    </xf>
    <xf numFmtId="0" fontId="0" fillId="8" borderId="0" xfId="0" applyFill="1" applyAlignment="1">
      <alignment horizontal="center" vertical="center"/>
    </xf>
    <xf numFmtId="0" fontId="0" fillId="10" borderId="1" xfId="0" applyFill="1" applyBorder="1"/>
    <xf numFmtId="0" fontId="0" fillId="10" borderId="1" xfId="0" applyFill="1" applyBorder="1" applyAlignment="1">
      <alignment horizontal="center" vertical="center"/>
    </xf>
    <xf numFmtId="0" fontId="17" fillId="0" borderId="0" xfId="0" applyFont="1" applyFill="1"/>
    <xf numFmtId="0" fontId="0" fillId="0" borderId="6" xfId="0" applyFill="1" applyBorder="1"/>
    <xf numFmtId="0" fontId="0" fillId="0" borderId="6" xfId="0" applyFill="1" applyBorder="1" applyAlignment="1">
      <alignment horizontal="center" vertical="center"/>
    </xf>
    <xf numFmtId="0" fontId="8" fillId="0" borderId="6" xfId="0" applyFont="1" applyFill="1" applyBorder="1"/>
    <xf numFmtId="0" fontId="1" fillId="0" borderId="0" xfId="0" applyFont="1" applyFill="1" applyAlignment="1">
      <alignment horizontal="center" vertical="center"/>
    </xf>
    <xf numFmtId="0" fontId="10" fillId="6" borderId="0" xfId="0" applyFont="1" applyFill="1" applyAlignment="1">
      <alignment horizontal="center" vertical="center"/>
    </xf>
    <xf numFmtId="0" fontId="10" fillId="7" borderId="0" xfId="0" applyFont="1" applyFill="1" applyAlignment="1">
      <alignment horizontal="center" vertical="center"/>
    </xf>
    <xf numFmtId="0" fontId="10" fillId="8" borderId="0" xfId="0" applyFont="1" applyFill="1" applyAlignment="1">
      <alignment horizontal="center" vertical="center"/>
    </xf>
    <xf numFmtId="0" fontId="10" fillId="10" borderId="1" xfId="0" applyFont="1" applyFill="1" applyBorder="1" applyAlignment="1">
      <alignment horizontal="center" vertical="center"/>
    </xf>
    <xf numFmtId="0" fontId="18" fillId="0" borderId="0" xfId="7" applyFill="1"/>
    <xf numFmtId="0" fontId="3" fillId="0" borderId="0" xfId="0" applyFont="1" applyAlignment="1">
      <alignment horizontal="left" vertical="center"/>
    </xf>
    <xf numFmtId="0" fontId="0" fillId="0" borderId="0" xfId="0" applyAlignment="1">
      <alignment horizontal="left" vertical="center"/>
    </xf>
    <xf numFmtId="0" fontId="0" fillId="0" borderId="0" xfId="0" applyAlignment="1">
      <alignment wrapText="1"/>
    </xf>
    <xf numFmtId="0" fontId="21" fillId="0" borderId="2" xfId="8" applyFill="1" applyBorder="1" applyAlignment="1">
      <alignment horizontal="left" wrapText="1"/>
    </xf>
    <xf numFmtId="0" fontId="21" fillId="0" borderId="3" xfId="8" applyFill="1" applyBorder="1" applyAlignment="1">
      <alignment horizontal="left" wrapText="1"/>
    </xf>
    <xf numFmtId="0" fontId="20" fillId="0" borderId="2" xfId="0" applyFont="1" applyFill="1" applyBorder="1" applyAlignment="1">
      <alignment horizontal="center" vertical="center"/>
    </xf>
    <xf numFmtId="0" fontId="0" fillId="0" borderId="2" xfId="0" applyFill="1" applyBorder="1" applyAlignment="1">
      <alignment horizontal="center" vertical="center"/>
    </xf>
    <xf numFmtId="0" fontId="21" fillId="0" borderId="2" xfId="9" applyFill="1" applyBorder="1" applyAlignment="1">
      <alignment horizontal="center" vertical="center" wrapText="1"/>
    </xf>
    <xf numFmtId="0" fontId="0" fillId="0" borderId="2" xfId="0" applyFill="1" applyBorder="1" applyAlignment="1">
      <alignment horizontal="left" vertical="center"/>
    </xf>
    <xf numFmtId="0" fontId="0" fillId="0" borderId="2" xfId="0" applyFill="1" applyBorder="1" applyAlignment="1">
      <alignment horizontal="left"/>
    </xf>
    <xf numFmtId="0" fontId="0" fillId="0" borderId="2" xfId="0" applyFill="1" applyBorder="1" applyAlignment="1">
      <alignment horizontal="left" wrapText="1"/>
    </xf>
    <xf numFmtId="0" fontId="6" fillId="0" borderId="0" xfId="0" applyFont="1" applyFill="1" applyAlignment="1">
      <alignment horizontal="center" vertical="center"/>
    </xf>
    <xf numFmtId="0" fontId="23" fillId="3" borderId="0" xfId="0" applyFont="1" applyFill="1" applyAlignment="1">
      <alignment horizontal="center" vertical="center"/>
    </xf>
    <xf numFmtId="0" fontId="23" fillId="0" borderId="0" xfId="0" applyFont="1" applyFill="1" applyAlignment="1">
      <alignment horizontal="center" vertical="center"/>
    </xf>
    <xf numFmtId="0" fontId="17" fillId="0" borderId="2" xfId="0" applyFont="1" applyFill="1" applyBorder="1" applyAlignment="1">
      <alignment wrapText="1"/>
    </xf>
    <xf numFmtId="0" fontId="19" fillId="0" borderId="2" xfId="0" applyFont="1" applyFill="1" applyBorder="1" applyAlignment="1">
      <alignment wrapText="1"/>
    </xf>
    <xf numFmtId="0" fontId="6" fillId="0" borderId="2" xfId="4" applyFill="1" applyBorder="1" applyAlignment="1">
      <alignment horizontal="center" vertical="center" wrapText="1"/>
    </xf>
    <xf numFmtId="0" fontId="6" fillId="5" borderId="2" xfId="4" applyFill="1" applyBorder="1" applyAlignment="1">
      <alignment horizontal="center" vertical="center" wrapText="1"/>
    </xf>
    <xf numFmtId="0" fontId="6" fillId="11" borderId="2" xfId="4" applyFill="1" applyBorder="1" applyAlignment="1">
      <alignment horizontal="center" vertical="center" wrapText="1"/>
    </xf>
    <xf numFmtId="0" fontId="22" fillId="0" borderId="2" xfId="4" applyFont="1" applyFill="1" applyBorder="1" applyAlignment="1">
      <alignment horizontal="center" vertical="center" wrapText="1"/>
    </xf>
    <xf numFmtId="0" fontId="17" fillId="0" borderId="1" xfId="0" applyFont="1" applyFill="1" applyBorder="1"/>
    <xf numFmtId="0" fontId="24" fillId="6" borderId="0" xfId="0" applyFont="1" applyFill="1" applyAlignment="1">
      <alignment horizontal="center" vertical="center"/>
    </xf>
    <xf numFmtId="0" fontId="24" fillId="7" borderId="0" xfId="0" applyFont="1" applyFill="1" applyAlignment="1">
      <alignment horizontal="center" vertical="center"/>
    </xf>
    <xf numFmtId="0" fontId="24" fillId="8" borderId="0" xfId="0" applyFont="1" applyFill="1" applyAlignment="1">
      <alignment horizontal="center" vertical="center"/>
    </xf>
    <xf numFmtId="0" fontId="24" fillId="9" borderId="0" xfId="0" applyFont="1" applyFill="1" applyAlignment="1">
      <alignment horizontal="center" vertical="center"/>
    </xf>
    <xf numFmtId="0" fontId="24" fillId="3" borderId="0" xfId="0" applyFont="1" applyFill="1" applyAlignment="1">
      <alignment horizontal="center" vertical="center"/>
    </xf>
    <xf numFmtId="0" fontId="6" fillId="11" borderId="7" xfId="4" applyFill="1" applyBorder="1" applyAlignment="1">
      <alignment horizontal="center" vertical="center" wrapText="1"/>
    </xf>
    <xf numFmtId="0" fontId="6" fillId="0" borderId="7" xfId="4" applyFill="1" applyBorder="1" applyAlignment="1">
      <alignment horizontal="center" vertical="center" wrapText="1"/>
    </xf>
    <xf numFmtId="0" fontId="17" fillId="0" borderId="7" xfId="0" applyFont="1" applyFill="1" applyBorder="1" applyAlignment="1">
      <alignment wrapText="1"/>
    </xf>
    <xf numFmtId="0" fontId="20" fillId="0" borderId="7" xfId="0" applyFont="1" applyFill="1" applyBorder="1" applyAlignment="1">
      <alignment horizontal="center" vertical="center"/>
    </xf>
    <xf numFmtId="0" fontId="22" fillId="0" borderId="7" xfId="4" applyFont="1" applyFill="1" applyBorder="1" applyAlignment="1">
      <alignment horizontal="center" vertical="center" wrapText="1"/>
    </xf>
    <xf numFmtId="0" fontId="6" fillId="5" borderId="8" xfId="4" applyFill="1" applyBorder="1" applyAlignment="1">
      <alignment horizontal="center" vertical="center" wrapText="1"/>
    </xf>
    <xf numFmtId="0" fontId="6" fillId="0" borderId="8" xfId="4" applyFill="1" applyBorder="1" applyAlignment="1">
      <alignment horizontal="center" vertical="center" wrapText="1"/>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15" fillId="0" borderId="5" xfId="0" applyFont="1" applyFill="1" applyBorder="1" applyAlignment="1">
      <alignment horizontal="center" vertical="center"/>
    </xf>
    <xf numFmtId="0" fontId="0" fillId="0" borderId="5" xfId="0" applyFill="1" applyBorder="1"/>
    <xf numFmtId="0" fontId="17" fillId="0" borderId="8" xfId="0" applyFont="1" applyFill="1" applyBorder="1" applyAlignment="1">
      <alignment wrapText="1"/>
    </xf>
    <xf numFmtId="0" fontId="20" fillId="0" borderId="8" xfId="0" applyFont="1" applyFill="1" applyBorder="1" applyAlignment="1">
      <alignment horizontal="center" vertical="center"/>
    </xf>
    <xf numFmtId="0" fontId="22" fillId="0" borderId="8" xfId="4" applyFont="1" applyFill="1" applyBorder="1" applyAlignment="1">
      <alignment horizontal="center" vertical="center" wrapText="1"/>
    </xf>
    <xf numFmtId="0" fontId="25" fillId="0" borderId="10" xfId="4" applyFont="1" applyFill="1" applyBorder="1" applyAlignment="1">
      <alignment horizontal="center" vertical="center" wrapText="1"/>
    </xf>
    <xf numFmtId="0" fontId="6" fillId="11" borderId="8" xfId="4" applyFill="1" applyBorder="1" applyAlignment="1">
      <alignment horizontal="center" vertical="center" wrapText="1"/>
    </xf>
    <xf numFmtId="0" fontId="12" fillId="0" borderId="5" xfId="0" applyFont="1" applyFill="1" applyBorder="1"/>
    <xf numFmtId="0" fontId="24" fillId="3" borderId="5" xfId="0" applyFont="1" applyFill="1" applyBorder="1" applyAlignment="1">
      <alignment horizontal="center" vertical="center"/>
    </xf>
    <xf numFmtId="0" fontId="24" fillId="6" borderId="5" xfId="0" applyFont="1" applyFill="1" applyBorder="1" applyAlignment="1">
      <alignment horizontal="center" vertical="center"/>
    </xf>
    <xf numFmtId="0" fontId="24" fillId="7" borderId="5" xfId="0" applyFont="1" applyFill="1" applyBorder="1" applyAlignment="1">
      <alignment horizontal="center" vertical="center"/>
    </xf>
    <xf numFmtId="0" fontId="24" fillId="8" borderId="5" xfId="0" applyFont="1" applyFill="1" applyBorder="1" applyAlignment="1">
      <alignment horizontal="center" vertical="center"/>
    </xf>
    <xf numFmtId="0" fontId="24" fillId="9" borderId="5" xfId="0" applyFont="1" applyFill="1" applyBorder="1" applyAlignment="1">
      <alignment horizontal="center" vertical="center"/>
    </xf>
    <xf numFmtId="0" fontId="0" fillId="0" borderId="11" xfId="0" applyFill="1" applyBorder="1"/>
    <xf numFmtId="0" fontId="26" fillId="0" borderId="2" xfId="4" applyFont="1" applyFill="1" applyBorder="1" applyAlignment="1">
      <alignment horizontal="center" vertical="center" wrapText="1"/>
    </xf>
    <xf numFmtId="0" fontId="26" fillId="0" borderId="8" xfId="4" applyFont="1" applyFill="1" applyBorder="1" applyAlignment="1">
      <alignment horizontal="center" vertical="center" wrapText="1"/>
    </xf>
    <xf numFmtId="0" fontId="27" fillId="0" borderId="0" xfId="0" applyFont="1" applyFill="1"/>
    <xf numFmtId="0" fontId="28" fillId="0" borderId="0" xfId="0" applyFont="1" applyFill="1" applyAlignment="1"/>
    <xf numFmtId="0" fontId="27" fillId="0" borderId="0" xfId="0" applyFont="1"/>
    <xf numFmtId="0" fontId="29" fillId="0" borderId="0" xfId="0" applyFont="1" applyFill="1" applyBorder="1" applyAlignment="1">
      <alignment horizontal="center" vertical="center"/>
    </xf>
    <xf numFmtId="0" fontId="29" fillId="0" borderId="5" xfId="0" applyFont="1" applyFill="1" applyBorder="1" applyAlignment="1">
      <alignment horizontal="center" vertical="center"/>
    </xf>
    <xf numFmtId="0" fontId="29" fillId="0" borderId="0" xfId="0" applyFont="1" applyFill="1" applyAlignment="1">
      <alignment horizontal="center" vertical="center"/>
    </xf>
    <xf numFmtId="0" fontId="30" fillId="0" borderId="0" xfId="0" applyFont="1" applyFill="1" applyBorder="1"/>
    <xf numFmtId="0" fontId="27" fillId="0" borderId="0" xfId="0" applyFont="1" applyFill="1" applyBorder="1"/>
    <xf numFmtId="0" fontId="27" fillId="0" borderId="5" xfId="0" applyFont="1" applyFill="1" applyBorder="1"/>
    <xf numFmtId="0" fontId="31" fillId="3" borderId="0" xfId="0" applyFont="1" applyFill="1" applyAlignment="1"/>
    <xf numFmtId="0" fontId="32" fillId="6" borderId="0" xfId="0" applyFont="1" applyFill="1"/>
    <xf numFmtId="0" fontId="32" fillId="7" borderId="0" xfId="0" applyFont="1" applyFill="1"/>
    <xf numFmtId="0" fontId="32" fillId="8" borderId="0" xfId="0" applyFont="1" applyFill="1"/>
    <xf numFmtId="0" fontId="32" fillId="9" borderId="0" xfId="0" applyFont="1" applyFill="1"/>
    <xf numFmtId="0" fontId="32" fillId="0" borderId="0" xfId="0" applyFont="1" applyFill="1"/>
    <xf numFmtId="2" fontId="31" fillId="3" borderId="0" xfId="0" applyNumberFormat="1" applyFont="1" applyFill="1" applyAlignment="1">
      <alignment horizontal="center" vertical="center"/>
    </xf>
    <xf numFmtId="2" fontId="32" fillId="6" borderId="0" xfId="0" applyNumberFormat="1" applyFont="1" applyFill="1" applyAlignment="1">
      <alignment horizontal="center" vertical="center"/>
    </xf>
    <xf numFmtId="2" fontId="32" fillId="7" borderId="0" xfId="0" applyNumberFormat="1" applyFont="1" applyFill="1" applyAlignment="1">
      <alignment horizontal="center" vertical="center"/>
    </xf>
    <xf numFmtId="2" fontId="32" fillId="8" borderId="0" xfId="0" applyNumberFormat="1" applyFont="1" applyFill="1" applyAlignment="1">
      <alignment horizontal="center" vertical="center"/>
    </xf>
    <xf numFmtId="2" fontId="32" fillId="9" borderId="0" xfId="0" applyNumberFormat="1" applyFont="1" applyFill="1" applyAlignment="1">
      <alignment horizontal="center" vertical="center"/>
    </xf>
    <xf numFmtId="0" fontId="1" fillId="12" borderId="0" xfId="0" applyFont="1" applyFill="1" applyAlignment="1">
      <alignment horizontal="center" vertical="center"/>
    </xf>
    <xf numFmtId="0" fontId="27" fillId="13" borderId="0" xfId="0" applyFont="1" applyFill="1"/>
    <xf numFmtId="49" fontId="27" fillId="13" borderId="0" xfId="0" applyNumberFormat="1" applyFont="1" applyFill="1"/>
    <xf numFmtId="0" fontId="33" fillId="13" borderId="0" xfId="0" applyFont="1" applyFill="1" applyAlignment="1">
      <alignment horizontal="center" vertical="center"/>
    </xf>
    <xf numFmtId="0" fontId="1" fillId="14" borderId="0" xfId="0" applyFont="1" applyFill="1"/>
    <xf numFmtId="0" fontId="1" fillId="14" borderId="0" xfId="0" applyFont="1" applyFill="1" applyAlignment="1">
      <alignment horizontal="center" vertical="center"/>
    </xf>
    <xf numFmtId="0" fontId="1" fillId="15" borderId="0" xfId="0" applyFont="1" applyFill="1"/>
    <xf numFmtId="0" fontId="1" fillId="15" borderId="0" xfId="0" applyFont="1" applyFill="1" applyAlignment="1">
      <alignment horizontal="center" vertical="center"/>
    </xf>
    <xf numFmtId="0" fontId="2" fillId="0" borderId="1" xfId="0" applyFont="1" applyBorder="1"/>
    <xf numFmtId="0" fontId="2" fillId="0" borderId="1" xfId="0" applyFont="1" applyBorder="1" applyAlignment="1">
      <alignment horizontal="center" vertical="center"/>
    </xf>
    <xf numFmtId="0" fontId="8" fillId="0" borderId="2" xfId="0" applyFont="1" applyFill="1" applyBorder="1" applyAlignment="1">
      <alignment horizontal="left" wrapText="1"/>
    </xf>
    <xf numFmtId="0" fontId="24" fillId="0" borderId="3" xfId="8" applyFont="1" applyFill="1" applyBorder="1" applyAlignment="1">
      <alignment horizontal="left" wrapText="1"/>
    </xf>
    <xf numFmtId="0" fontId="24" fillId="0" borderId="2" xfId="8" applyFont="1" applyFill="1" applyBorder="1" applyAlignment="1">
      <alignment horizontal="left" wrapText="1"/>
    </xf>
    <xf numFmtId="0" fontId="4" fillId="2" borderId="0" xfId="0" applyFont="1" applyFill="1" applyAlignment="1">
      <alignment horizontal="center" vertical="center"/>
    </xf>
    <xf numFmtId="0" fontId="1" fillId="16" borderId="0" xfId="0" applyFont="1" applyFill="1" applyAlignment="1">
      <alignment horizontal="center" vertical="center"/>
    </xf>
    <xf numFmtId="0" fontId="0" fillId="18" borderId="0" xfId="0" applyFill="1"/>
    <xf numFmtId="49" fontId="0" fillId="18" borderId="0" xfId="0" applyNumberFormat="1" applyFill="1"/>
    <xf numFmtId="0" fontId="1" fillId="18" borderId="0" xfId="0" applyFont="1" applyFill="1" applyAlignment="1">
      <alignment horizontal="center" vertical="center"/>
    </xf>
    <xf numFmtId="0" fontId="36" fillId="0" borderId="0" xfId="0" applyFont="1"/>
    <xf numFmtId="0" fontId="38" fillId="19" borderId="12" xfId="0" applyFont="1" applyFill="1" applyBorder="1" applyAlignment="1">
      <alignment horizontal="center" vertical="center"/>
    </xf>
    <xf numFmtId="0" fontId="38" fillId="19" borderId="6" xfId="0" applyFont="1" applyFill="1" applyBorder="1" applyAlignment="1">
      <alignment horizontal="center" vertical="center"/>
    </xf>
    <xf numFmtId="0" fontId="8" fillId="19" borderId="6" xfId="0" applyFont="1" applyFill="1" applyBorder="1" applyAlignment="1">
      <alignment horizontal="center" vertical="center"/>
    </xf>
    <xf numFmtId="0" fontId="8" fillId="19" borderId="13" xfId="0" applyFont="1" applyFill="1" applyBorder="1" applyAlignment="1">
      <alignment horizontal="center" vertical="center"/>
    </xf>
    <xf numFmtId="0" fontId="38" fillId="19" borderId="13" xfId="0" applyFont="1" applyFill="1" applyBorder="1" applyAlignment="1">
      <alignment horizontal="center" vertical="center"/>
    </xf>
    <xf numFmtId="0" fontId="39" fillId="0" borderId="0" xfId="0" applyFont="1" applyAlignment="1">
      <alignment horizontal="left" vertical="top"/>
    </xf>
    <xf numFmtId="0" fontId="10" fillId="0" borderId="14"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40" fillId="0" borderId="0" xfId="0" applyFont="1" applyAlignment="1">
      <alignment horizontal="center" vertical="center"/>
    </xf>
    <xf numFmtId="0" fontId="40" fillId="0" borderId="9" xfId="0" applyFont="1" applyBorder="1" applyAlignment="1">
      <alignment horizontal="center" vertical="center"/>
    </xf>
    <xf numFmtId="0" fontId="10" fillId="0" borderId="0" xfId="0" applyFont="1"/>
    <xf numFmtId="0" fontId="10" fillId="0" borderId="9" xfId="0" applyFont="1" applyBorder="1"/>
    <xf numFmtId="0" fontId="40" fillId="0" borderId="14" xfId="0" applyFont="1" applyBorder="1" applyAlignment="1">
      <alignment horizontal="center" vertical="center"/>
    </xf>
    <xf numFmtId="0" fontId="10" fillId="0" borderId="5" xfId="0" applyFont="1" applyBorder="1" applyAlignment="1">
      <alignment horizontal="center" vertical="center"/>
    </xf>
    <xf numFmtId="0" fontId="40" fillId="0" borderId="5" xfId="0" applyFont="1" applyBorder="1" applyAlignment="1">
      <alignment horizontal="center" vertical="center"/>
    </xf>
    <xf numFmtId="0" fontId="10" fillId="0" borderId="15" xfId="0" applyFont="1" applyBorder="1"/>
    <xf numFmtId="0" fontId="39" fillId="20" borderId="0" xfId="0" applyFont="1" applyFill="1" applyAlignment="1">
      <alignment horizontal="left" vertical="top"/>
    </xf>
    <xf numFmtId="0" fontId="10" fillId="20" borderId="14" xfId="0" applyFont="1" applyFill="1" applyBorder="1" applyAlignment="1">
      <alignment horizontal="center" vertical="center"/>
    </xf>
    <xf numFmtId="0" fontId="12" fillId="20" borderId="0" xfId="0" applyFont="1" applyFill="1" applyAlignment="1">
      <alignment horizontal="center" vertical="center"/>
    </xf>
    <xf numFmtId="0" fontId="12" fillId="20" borderId="14" xfId="0" applyFont="1" applyFill="1" applyBorder="1" applyAlignment="1">
      <alignment horizontal="center" vertical="center"/>
    </xf>
    <xf numFmtId="0" fontId="12" fillId="20" borderId="5" xfId="0" applyFont="1" applyFill="1" applyBorder="1" applyAlignment="1">
      <alignment horizontal="center" vertical="center"/>
    </xf>
    <xf numFmtId="0" fontId="13" fillId="20" borderId="0" xfId="0" applyFont="1" applyFill="1" applyAlignment="1">
      <alignment horizontal="center" vertical="center"/>
    </xf>
    <xf numFmtId="0" fontId="13" fillId="20" borderId="5" xfId="0" applyFont="1" applyFill="1" applyBorder="1" applyAlignment="1">
      <alignment horizontal="center" vertical="center"/>
    </xf>
    <xf numFmtId="0" fontId="12" fillId="20" borderId="0" xfId="0" applyFont="1" applyFill="1"/>
    <xf numFmtId="0" fontId="12" fillId="20" borderId="5" xfId="0" applyFont="1" applyFill="1" applyBorder="1"/>
    <xf numFmtId="0" fontId="13" fillId="20" borderId="14" xfId="0" applyFont="1" applyFill="1" applyBorder="1" applyAlignment="1">
      <alignment horizontal="center" vertical="center"/>
    </xf>
    <xf numFmtId="0" fontId="12" fillId="0" borderId="14" xfId="0" applyFont="1" applyBorder="1"/>
    <xf numFmtId="0" fontId="39" fillId="18" borderId="0" xfId="0" applyFont="1" applyFill="1" applyAlignment="1">
      <alignment horizontal="left" vertical="center" wrapText="1"/>
    </xf>
    <xf numFmtId="0" fontId="10" fillId="18" borderId="14" xfId="0" applyFont="1" applyFill="1" applyBorder="1" applyAlignment="1">
      <alignment horizontal="center" vertical="center"/>
    </xf>
    <xf numFmtId="0" fontId="10" fillId="18" borderId="0" xfId="0" applyFont="1" applyFill="1" applyAlignment="1">
      <alignment horizontal="center" vertical="center"/>
    </xf>
    <xf numFmtId="0" fontId="10" fillId="18" borderId="5" xfId="0" applyFont="1" applyFill="1" applyBorder="1" applyAlignment="1">
      <alignment horizontal="center" vertical="center"/>
    </xf>
    <xf numFmtId="0" fontId="40" fillId="18" borderId="0" xfId="0" applyFont="1" applyFill="1" applyAlignment="1">
      <alignment horizontal="center" vertical="center"/>
    </xf>
    <xf numFmtId="0" fontId="40" fillId="18" borderId="5" xfId="0" applyFont="1" applyFill="1" applyBorder="1" applyAlignment="1">
      <alignment horizontal="center" vertical="center"/>
    </xf>
    <xf numFmtId="0" fontId="40" fillId="18" borderId="14" xfId="0" applyFont="1" applyFill="1" applyBorder="1" applyAlignment="1">
      <alignment horizontal="center" vertical="center"/>
    </xf>
    <xf numFmtId="0" fontId="10" fillId="0" borderId="14" xfId="0" applyFont="1" applyBorder="1"/>
    <xf numFmtId="0" fontId="39" fillId="21" borderId="0" xfId="0" applyFont="1" applyFill="1" applyAlignment="1">
      <alignment horizontal="left" vertical="center" wrapText="1"/>
    </xf>
    <xf numFmtId="0" fontId="10" fillId="21" borderId="14" xfId="0" applyFont="1" applyFill="1" applyBorder="1" applyAlignment="1">
      <alignment horizontal="center" vertical="center"/>
    </xf>
    <xf numFmtId="0" fontId="10" fillId="21" borderId="0" xfId="0" applyFont="1" applyFill="1" applyAlignment="1">
      <alignment horizontal="center" vertical="center"/>
    </xf>
    <xf numFmtId="0" fontId="10" fillId="21" borderId="5" xfId="0" applyFont="1" applyFill="1" applyBorder="1" applyAlignment="1">
      <alignment horizontal="center" vertical="center"/>
    </xf>
    <xf numFmtId="0" fontId="40" fillId="21" borderId="0" xfId="0" applyFont="1" applyFill="1" applyAlignment="1">
      <alignment horizontal="center" vertical="center"/>
    </xf>
    <xf numFmtId="0" fontId="40" fillId="21" borderId="5" xfId="0" applyFont="1" applyFill="1" applyBorder="1" applyAlignment="1">
      <alignment horizontal="center" vertical="center"/>
    </xf>
    <xf numFmtId="0" fontId="40" fillId="21" borderId="14" xfId="0" applyFont="1" applyFill="1" applyBorder="1" applyAlignment="1">
      <alignment horizontal="center" vertical="center"/>
    </xf>
    <xf numFmtId="0" fontId="41" fillId="17" borderId="1" xfId="0" applyFont="1" applyFill="1" applyBorder="1" applyAlignment="1">
      <alignment horizontal="left" vertical="center" wrapText="1"/>
    </xf>
    <xf numFmtId="0" fontId="42" fillId="17" borderId="16" xfId="0" applyFont="1" applyFill="1" applyBorder="1" applyAlignment="1">
      <alignment horizontal="center" vertical="center"/>
    </xf>
    <xf numFmtId="0" fontId="42" fillId="17" borderId="1" xfId="0" applyFont="1" applyFill="1" applyBorder="1" applyAlignment="1">
      <alignment horizontal="center" vertical="center"/>
    </xf>
    <xf numFmtId="0" fontId="42" fillId="17" borderId="11" xfId="0" applyFont="1" applyFill="1" applyBorder="1" applyAlignment="1">
      <alignment horizontal="center" vertical="center"/>
    </xf>
    <xf numFmtId="0" fontId="42" fillId="0" borderId="16" xfId="0" applyFont="1" applyBorder="1"/>
    <xf numFmtId="0" fontId="42" fillId="0" borderId="1" xfId="0" applyFont="1" applyBorder="1"/>
    <xf numFmtId="0" fontId="42" fillId="0" borderId="0" xfId="0" applyFont="1"/>
    <xf numFmtId="0" fontId="17" fillId="0" borderId="3" xfId="0" applyFont="1" applyFill="1" applyBorder="1" applyAlignment="1">
      <alignment horizontal="left" wrapText="1"/>
    </xf>
    <xf numFmtId="0" fontId="0" fillId="0" borderId="17" xfId="0" applyFill="1" applyBorder="1" applyAlignment="1">
      <alignment horizontal="center" vertical="center" wrapText="1"/>
    </xf>
    <xf numFmtId="0" fontId="0" fillId="0" borderId="4" xfId="0"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0" fillId="0" borderId="18" xfId="0" applyFill="1" applyBorder="1" applyAlignment="1">
      <alignment horizontal="center" vertical="center" wrapText="1"/>
    </xf>
    <xf numFmtId="0" fontId="6" fillId="0" borderId="0" xfId="0" applyFont="1" applyFill="1"/>
    <xf numFmtId="0" fontId="10" fillId="0" borderId="0" xfId="0" applyFont="1" applyFill="1"/>
    <xf numFmtId="0" fontId="35" fillId="0" borderId="4" xfId="0" applyFont="1" applyFill="1" applyBorder="1" applyAlignment="1">
      <alignment horizontal="center" vertical="center" wrapText="1"/>
    </xf>
    <xf numFmtId="0" fontId="0" fillId="22" borderId="2" xfId="0" applyFill="1" applyBorder="1" applyAlignment="1">
      <alignment horizontal="left"/>
    </xf>
    <xf numFmtId="0" fontId="21" fillId="22" borderId="2" xfId="8" applyFill="1" applyBorder="1" applyAlignment="1">
      <alignment horizontal="left" wrapText="1"/>
    </xf>
    <xf numFmtId="2" fontId="43" fillId="6" borderId="0" xfId="0" applyNumberFormat="1" applyFont="1" applyFill="1" applyAlignment="1">
      <alignment horizontal="center" vertical="center"/>
    </xf>
    <xf numFmtId="0" fontId="0" fillId="0" borderId="0" xfId="0" applyAlignment="1">
      <alignment wrapText="1"/>
    </xf>
    <xf numFmtId="0" fontId="34" fillId="17" borderId="0" xfId="0" applyFont="1" applyFill="1" applyAlignment="1">
      <alignment horizontal="center" vertical="center"/>
    </xf>
    <xf numFmtId="0" fontId="0" fillId="0" borderId="0" xfId="0" applyAlignment="1">
      <alignment horizontal="left" vertical="top" wrapText="1"/>
    </xf>
    <xf numFmtId="0" fontId="0" fillId="0" borderId="0" xfId="0" applyAlignment="1"/>
    <xf numFmtId="0" fontId="14" fillId="3" borderId="0" xfId="0" applyFont="1" applyFill="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37" fillId="5" borderId="12" xfId="0" applyFont="1" applyFill="1" applyBorder="1" applyAlignment="1">
      <alignment horizontal="center" vertical="center"/>
    </xf>
    <xf numFmtId="0" fontId="0" fillId="0" borderId="13" xfId="0" applyBorder="1" applyAlignment="1">
      <alignment horizontal="center" vertical="center"/>
    </xf>
    <xf numFmtId="0" fontId="0" fillId="0" borderId="0" xfId="0" applyAlignment="1">
      <alignment horizontal="left" vertical="center" wrapText="1"/>
    </xf>
    <xf numFmtId="0" fontId="37" fillId="19" borderId="12" xfId="0" applyFont="1" applyFill="1" applyBorder="1" applyAlignment="1">
      <alignment horizontal="center" vertical="center"/>
    </xf>
    <xf numFmtId="0" fontId="0" fillId="0" borderId="6" xfId="0" applyBorder="1" applyAlignment="1">
      <alignment horizontal="center" vertical="center"/>
    </xf>
    <xf numFmtId="0" fontId="37" fillId="5" borderId="6" xfId="0" applyFont="1" applyFill="1" applyBorder="1" applyAlignment="1">
      <alignment horizontal="center" vertical="center"/>
    </xf>
  </cellXfs>
  <cellStyles count="10">
    <cellStyle name="40 % - Dekorfärg1 2" xfId="2" xr:uid="{8D93706B-EF45-4A3B-9D67-0EF3ACFBC2D9}"/>
    <cellStyle name="40% - Dekorfärg1 2" xfId="3" xr:uid="{908C90AD-8C4B-43EA-8574-2FF50C619F96}"/>
    <cellStyle name="Hyperlänk" xfId="7" builtinId="8"/>
    <cellStyle name="Normal" xfId="0" builtinId="0"/>
    <cellStyle name="Normal 2" xfId="4" xr:uid="{236D25AB-5175-4D90-8855-664CA627B24A}"/>
    <cellStyle name="Normal 2 2" xfId="9" xr:uid="{F0885ED5-75BE-49C0-8FEB-A26FC76EA084}"/>
    <cellStyle name="Normal 3" xfId="5" xr:uid="{25E41399-1455-416A-9CEE-37205CCEC348}"/>
    <cellStyle name="Normal 4" xfId="6" xr:uid="{D761695A-CC19-4B69-BB5F-A16A2208DB7F}"/>
    <cellStyle name="Normal 5" xfId="1" xr:uid="{5FCD9353-0D5B-4B0A-BE66-699F3C62E436}"/>
    <cellStyle name="Normal 6" xfId="8" xr:uid="{51DA6321-1856-4DFA-B4F3-05BE689CC669}"/>
  </cellStyles>
  <dxfs count="0"/>
  <tableStyles count="0" defaultTableStyle="TableStyleMedium9" defaultPivotStyle="PivotStyleLight16"/>
  <colors>
    <mruColors>
      <color rgb="FFFFFF99"/>
      <color rgb="FFE6AAA4"/>
      <color rgb="FFE3ADA7"/>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20</xdr:col>
      <xdr:colOff>365760</xdr:colOff>
      <xdr:row>0</xdr:row>
      <xdr:rowOff>81915</xdr:rowOff>
    </xdr:from>
    <xdr:to>
      <xdr:col>24</xdr:col>
      <xdr:colOff>365760</xdr:colOff>
      <xdr:row>2</xdr:row>
      <xdr:rowOff>167640</xdr:rowOff>
    </xdr:to>
    <xdr:pic>
      <xdr:nvPicPr>
        <xdr:cNvPr id="2" name="Bildobjekt 1">
          <a:extLst>
            <a:ext uri="{FF2B5EF4-FFF2-40B4-BE49-F238E27FC236}">
              <a16:creationId xmlns:a16="http://schemas.microsoft.com/office/drawing/2014/main" id="{8C083474-5E01-4AB2-B9D5-9400F34BC98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28420" y="81915"/>
          <a:ext cx="2560320" cy="504825"/>
        </a:xfrm>
        <a:prstGeom prst="rect">
          <a:avLst/>
        </a:prstGeom>
      </xdr:spPr>
    </xdr:pic>
    <xdr:clientData/>
  </xdr:twoCellAnchor>
  <xdr:twoCellAnchor>
    <xdr:from>
      <xdr:col>0</xdr:col>
      <xdr:colOff>9526</xdr:colOff>
      <xdr:row>3</xdr:row>
      <xdr:rowOff>9525</xdr:rowOff>
    </xdr:from>
    <xdr:to>
      <xdr:col>12</xdr:col>
      <xdr:colOff>257175</xdr:colOff>
      <xdr:row>5</xdr:row>
      <xdr:rowOff>200025</xdr:rowOff>
    </xdr:to>
    <xdr:sp macro="" textlink="">
      <xdr:nvSpPr>
        <xdr:cNvPr id="3" name="textruta 2">
          <a:extLst>
            <a:ext uri="{FF2B5EF4-FFF2-40B4-BE49-F238E27FC236}">
              <a16:creationId xmlns:a16="http://schemas.microsoft.com/office/drawing/2014/main" id="{865097F7-20DB-4278-8E13-B024CEC57C58}"/>
            </a:ext>
          </a:extLst>
        </xdr:cNvPr>
        <xdr:cNvSpPr txBox="1"/>
      </xdr:nvSpPr>
      <xdr:spPr>
        <a:xfrm>
          <a:off x="13336" y="1125855"/>
          <a:ext cx="8968739" cy="60960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solidFill>
                <a:schemeClr val="dk1"/>
              </a:solidFill>
              <a:effectLst/>
              <a:latin typeface="+mn-lt"/>
              <a:ea typeface="+mn-ea"/>
              <a:cs typeface="+mn-cs"/>
            </a:rPr>
            <a:t>Ämnen med</a:t>
          </a:r>
          <a:r>
            <a:rPr lang="sv-SE" sz="1100" baseline="0">
              <a:solidFill>
                <a:schemeClr val="dk1"/>
              </a:solidFill>
              <a:effectLst/>
              <a:latin typeface="+mn-lt"/>
              <a:ea typeface="+mn-ea"/>
              <a:cs typeface="+mn-cs"/>
            </a:rPr>
            <a:t> HP14 -klass har markerats med blå bakgrundsfärg</a:t>
          </a:r>
          <a:endParaRPr lang="sv-SE">
            <a:effectLst/>
          </a:endParaRPr>
        </a:p>
        <a:p>
          <a:r>
            <a:rPr lang="sv-SE" sz="1100">
              <a:solidFill>
                <a:schemeClr val="dk1"/>
              </a:solidFill>
              <a:effectLst/>
              <a:latin typeface="+mn-lt"/>
              <a:ea typeface="+mn-ea"/>
              <a:cs typeface="+mn-cs"/>
            </a:rPr>
            <a:t>Cut off value för HP14 är 1000 mg/kg. Viktad summering för ämnen med farokod H410, H411,</a:t>
          </a:r>
          <a:r>
            <a:rPr lang="sv-SE" sz="1100" baseline="0">
              <a:solidFill>
                <a:schemeClr val="dk1"/>
              </a:solidFill>
              <a:effectLst/>
              <a:latin typeface="+mn-lt"/>
              <a:ea typeface="+mn-ea"/>
              <a:cs typeface="+mn-cs"/>
            </a:rPr>
            <a:t> H412 </a:t>
          </a:r>
          <a:r>
            <a:rPr lang="sv-SE" sz="1100">
              <a:solidFill>
                <a:schemeClr val="dk1"/>
              </a:solidFill>
              <a:effectLst/>
              <a:latin typeface="+mn-lt"/>
              <a:ea typeface="+mn-ea"/>
              <a:cs typeface="+mn-cs"/>
            </a:rPr>
            <a:t>enligt formeln  ((100*</a:t>
          </a:r>
          <a:r>
            <a:rPr lang="sv-SE" sz="1100" baseline="0">
              <a:solidFill>
                <a:schemeClr val="dk1"/>
              </a:solidFill>
              <a:effectLst/>
              <a:latin typeface="+mn-lt"/>
              <a:ea typeface="+mn-ea"/>
              <a:cs typeface="+mn-cs"/>
            </a:rPr>
            <a:t> ∑ c H410)+ </a:t>
          </a:r>
          <a:r>
            <a:rPr lang="sv-SE" sz="1100">
              <a:solidFill>
                <a:schemeClr val="dk1"/>
              </a:solidFill>
              <a:effectLst/>
              <a:latin typeface="+mn-lt"/>
              <a:ea typeface="+mn-ea"/>
              <a:cs typeface="+mn-cs"/>
            </a:rPr>
            <a:t>(10*</a:t>
          </a:r>
          <a:r>
            <a:rPr lang="sv-SE" sz="1100" baseline="0">
              <a:solidFill>
                <a:schemeClr val="dk1"/>
              </a:solidFill>
              <a:effectLst/>
              <a:latin typeface="+mn-lt"/>
              <a:ea typeface="+mn-ea"/>
              <a:cs typeface="+mn-cs"/>
            </a:rPr>
            <a:t> ∑ c H411)+ </a:t>
          </a:r>
          <a:r>
            <a:rPr lang="sv-SE" sz="1100">
              <a:solidFill>
                <a:schemeClr val="dk1"/>
              </a:solidFill>
              <a:effectLst/>
              <a:latin typeface="+mn-lt"/>
              <a:ea typeface="+mn-ea"/>
              <a:cs typeface="+mn-cs"/>
            </a:rPr>
            <a:t>(</a:t>
          </a:r>
          <a:r>
            <a:rPr lang="sv-SE" sz="1100" baseline="0">
              <a:solidFill>
                <a:schemeClr val="dk1"/>
              </a:solidFill>
              <a:effectLst/>
              <a:latin typeface="+mn-lt"/>
              <a:ea typeface="+mn-ea"/>
              <a:cs typeface="+mn-cs"/>
            </a:rPr>
            <a:t>∑ c H412)≥ 25%</a:t>
          </a:r>
          <a:endParaRPr lang="sv-SE">
            <a:effectLst/>
          </a:endParaRPr>
        </a:p>
        <a:p>
          <a:endParaRPr lang="sv-SE"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209549</xdr:colOff>
      <xdr:row>0</xdr:row>
      <xdr:rowOff>0</xdr:rowOff>
    </xdr:from>
    <xdr:to>
      <xdr:col>15</xdr:col>
      <xdr:colOff>914398</xdr:colOff>
      <xdr:row>1</xdr:row>
      <xdr:rowOff>129540</xdr:rowOff>
    </xdr:to>
    <xdr:pic>
      <xdr:nvPicPr>
        <xdr:cNvPr id="2" name="Bildobjekt 1">
          <a:extLst>
            <a:ext uri="{FF2B5EF4-FFF2-40B4-BE49-F238E27FC236}">
              <a16:creationId xmlns:a16="http://schemas.microsoft.com/office/drawing/2014/main" id="{8EF48487-8B9C-4E5C-B476-52C46E4CAFF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99369" y="0"/>
          <a:ext cx="2133599" cy="3657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19049</xdr:colOff>
      <xdr:row>0</xdr:row>
      <xdr:rowOff>47625</xdr:rowOff>
    </xdr:from>
    <xdr:to>
      <xdr:col>17</xdr:col>
      <xdr:colOff>657223</xdr:colOff>
      <xdr:row>1</xdr:row>
      <xdr:rowOff>144780</xdr:rowOff>
    </xdr:to>
    <xdr:pic>
      <xdr:nvPicPr>
        <xdr:cNvPr id="2" name="Bildobjekt 1">
          <a:extLst>
            <a:ext uri="{FF2B5EF4-FFF2-40B4-BE49-F238E27FC236}">
              <a16:creationId xmlns:a16="http://schemas.microsoft.com/office/drawing/2014/main" id="{6E387BBE-C142-493E-8E6E-B79901AE5FB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82399" y="47625"/>
          <a:ext cx="2129789" cy="45910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19049</xdr:colOff>
      <xdr:row>0</xdr:row>
      <xdr:rowOff>47625</xdr:rowOff>
    </xdr:from>
    <xdr:to>
      <xdr:col>17</xdr:col>
      <xdr:colOff>657223</xdr:colOff>
      <xdr:row>2</xdr:row>
      <xdr:rowOff>144780</xdr:rowOff>
    </xdr:to>
    <xdr:pic>
      <xdr:nvPicPr>
        <xdr:cNvPr id="2" name="Bildobjekt 1">
          <a:extLst>
            <a:ext uri="{FF2B5EF4-FFF2-40B4-BE49-F238E27FC236}">
              <a16:creationId xmlns:a16="http://schemas.microsoft.com/office/drawing/2014/main" id="{C233BC94-FD49-4863-93B4-86AA6A5D0AF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15899" y="51435"/>
          <a:ext cx="2265044" cy="45910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28</xdr:col>
      <xdr:colOff>114299</xdr:colOff>
      <xdr:row>0</xdr:row>
      <xdr:rowOff>51436</xdr:rowOff>
    </xdr:from>
    <xdr:to>
      <xdr:col>33</xdr:col>
      <xdr:colOff>276224</xdr:colOff>
      <xdr:row>2</xdr:row>
      <xdr:rowOff>335280</xdr:rowOff>
    </xdr:to>
    <xdr:pic>
      <xdr:nvPicPr>
        <xdr:cNvPr id="3" name="Bildobjekt 2">
          <a:extLst>
            <a:ext uri="{FF2B5EF4-FFF2-40B4-BE49-F238E27FC236}">
              <a16:creationId xmlns:a16="http://schemas.microsoft.com/office/drawing/2014/main" id="{49404BC4-0476-4795-A73D-7375007A868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85619" y="51436"/>
          <a:ext cx="2566035" cy="702944"/>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Anna Sorelius" id="{0F8C1597-03F6-47CA-98F1-588CA9109959}" userId="S::anna.sorelius@nsr.se::8bde4e47-6fc1-42d5-b5b0-67e10dcc10c6" providerId="AD"/>
</personList>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K12" dT="2021-09-21T14:36:01.53" personId="{0F8C1597-03F6-47CA-98F1-588CA9109959}" id="{BFA84187-0304-4CE0-8BC7-6BD3840A3F28}">
    <text>mkt höga halter, nästan i nivå med FA för jord. Om halterna är klass 3 eller högre bör bedömning nog  göras...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16A8E-1DAF-4A23-B793-717B4884EE87}">
  <dimension ref="A1:Z18"/>
  <sheetViews>
    <sheetView zoomScale="85" zoomScaleNormal="85" workbookViewId="0">
      <selection activeCell="F25" sqref="F25"/>
    </sheetView>
  </sheetViews>
  <sheetFormatPr defaultRowHeight="15"/>
  <cols>
    <col min="1" max="1" width="12.28515625" customWidth="1"/>
    <col min="2" max="2" width="14.28515625" customWidth="1"/>
    <col min="3" max="3" width="13.42578125" customWidth="1"/>
    <col min="15" max="15" width="10" customWidth="1"/>
    <col min="25" max="25" width="13.140625" customWidth="1"/>
  </cols>
  <sheetData>
    <row r="1" spans="1:26" ht="18.75">
      <c r="A1" s="5" t="s">
        <v>220</v>
      </c>
    </row>
    <row r="2" spans="1:26">
      <c r="A2" t="s">
        <v>221</v>
      </c>
    </row>
    <row r="3" spans="1:26">
      <c r="A3" s="215" t="s">
        <v>222</v>
      </c>
      <c r="B3" s="215"/>
      <c r="C3" s="215"/>
      <c r="D3" s="215"/>
      <c r="E3" s="215"/>
      <c r="F3" s="215"/>
      <c r="G3" s="215"/>
      <c r="H3" s="215"/>
      <c r="I3" s="215"/>
      <c r="J3" s="215"/>
      <c r="K3" s="215"/>
      <c r="L3" s="215"/>
      <c r="M3" s="215"/>
      <c r="N3" s="215"/>
    </row>
    <row r="4" spans="1:26" ht="18.75">
      <c r="A4" s="5"/>
    </row>
    <row r="6" spans="1:26">
      <c r="A6" s="215"/>
      <c r="B6" s="215"/>
      <c r="C6" s="215"/>
      <c r="D6" s="215"/>
      <c r="E6" s="215"/>
      <c r="F6" s="215"/>
      <c r="G6" s="215"/>
      <c r="H6" s="215"/>
      <c r="I6" s="215"/>
      <c r="J6" s="215"/>
      <c r="K6" s="215"/>
      <c r="L6" s="215"/>
      <c r="M6" s="215"/>
      <c r="N6" s="215"/>
    </row>
    <row r="7" spans="1:26" ht="18.75">
      <c r="V7" s="216" t="s">
        <v>245</v>
      </c>
      <c r="W7" s="216"/>
      <c r="X7" s="216"/>
      <c r="Y7" s="216"/>
    </row>
    <row r="8" spans="1:26" ht="15.75">
      <c r="A8" s="1" t="s">
        <v>6</v>
      </c>
      <c r="B8" s="1" t="s">
        <v>0</v>
      </c>
      <c r="C8" s="1" t="s">
        <v>7</v>
      </c>
      <c r="D8" s="2" t="s">
        <v>223</v>
      </c>
      <c r="E8" s="131" t="s">
        <v>8</v>
      </c>
      <c r="F8" s="131" t="s">
        <v>9</v>
      </c>
      <c r="G8" s="131" t="s">
        <v>10</v>
      </c>
      <c r="H8" s="131" t="s">
        <v>11</v>
      </c>
      <c r="I8" s="131" t="s">
        <v>12</v>
      </c>
      <c r="J8" s="131" t="s">
        <v>13</v>
      </c>
      <c r="K8" s="131" t="s">
        <v>14</v>
      </c>
      <c r="L8" s="131" t="s">
        <v>224</v>
      </c>
      <c r="M8" s="131" t="s">
        <v>15</v>
      </c>
      <c r="N8" s="2" t="s">
        <v>225</v>
      </c>
      <c r="O8" s="131" t="s">
        <v>16</v>
      </c>
      <c r="P8" s="2" t="s">
        <v>226</v>
      </c>
      <c r="Q8" s="2" t="s">
        <v>227</v>
      </c>
      <c r="R8" s="2" t="s">
        <v>228</v>
      </c>
      <c r="S8" s="2" t="s">
        <v>229</v>
      </c>
      <c r="T8" s="2" t="s">
        <v>230</v>
      </c>
      <c r="U8" s="2" t="s">
        <v>239</v>
      </c>
      <c r="V8" s="2" t="s">
        <v>240</v>
      </c>
      <c r="W8" s="2" t="s">
        <v>241</v>
      </c>
      <c r="X8" s="2" t="s">
        <v>242</v>
      </c>
      <c r="Y8" s="144" t="s">
        <v>243</v>
      </c>
      <c r="Z8" s="145" t="s">
        <v>238</v>
      </c>
    </row>
    <row r="9" spans="1:26" ht="15.75">
      <c r="D9" s="2" t="s">
        <v>17</v>
      </c>
      <c r="E9" s="2" t="s">
        <v>17</v>
      </c>
      <c r="F9" s="2" t="s">
        <v>17</v>
      </c>
      <c r="G9" s="2" t="s">
        <v>17</v>
      </c>
      <c r="H9" s="2" t="s">
        <v>17</v>
      </c>
      <c r="I9" s="2" t="s">
        <v>17</v>
      </c>
      <c r="J9" s="2" t="s">
        <v>17</v>
      </c>
      <c r="K9" s="2" t="s">
        <v>17</v>
      </c>
      <c r="L9" s="2" t="s">
        <v>17</v>
      </c>
      <c r="M9" s="2" t="s">
        <v>17</v>
      </c>
      <c r="N9" s="2" t="s">
        <v>17</v>
      </c>
      <c r="O9" s="2" t="s">
        <v>17</v>
      </c>
      <c r="P9" s="2" t="s">
        <v>17</v>
      </c>
      <c r="Q9" s="2" t="s">
        <v>17</v>
      </c>
      <c r="R9" s="2" t="s">
        <v>17</v>
      </c>
      <c r="S9" s="2" t="s">
        <v>17</v>
      </c>
      <c r="T9" s="2" t="s">
        <v>17</v>
      </c>
      <c r="U9" s="2" t="s">
        <v>17</v>
      </c>
      <c r="V9" s="2" t="s">
        <v>244</v>
      </c>
      <c r="W9" s="2" t="s">
        <v>244</v>
      </c>
      <c r="X9" s="2" t="s">
        <v>244</v>
      </c>
      <c r="Y9" s="2" t="s">
        <v>244</v>
      </c>
      <c r="Z9" s="145"/>
    </row>
    <row r="10" spans="1:26" ht="15.75">
      <c r="B10" s="146" t="s">
        <v>231</v>
      </c>
      <c r="C10" s="147" t="s">
        <v>232</v>
      </c>
      <c r="D10" s="148"/>
      <c r="E10" s="148">
        <v>10</v>
      </c>
      <c r="F10" s="148">
        <v>20</v>
      </c>
      <c r="G10" s="148">
        <v>0.2</v>
      </c>
      <c r="H10" s="148"/>
      <c r="I10" s="148">
        <v>40</v>
      </c>
      <c r="J10" s="148">
        <v>40</v>
      </c>
      <c r="K10" s="148">
        <v>35</v>
      </c>
      <c r="L10" s="148"/>
      <c r="M10" s="148">
        <v>120</v>
      </c>
      <c r="N10" s="148"/>
      <c r="O10" s="148">
        <v>0.1</v>
      </c>
      <c r="P10" s="148"/>
      <c r="Q10" s="148"/>
      <c r="R10" s="148">
        <v>0.6</v>
      </c>
      <c r="S10" s="148">
        <v>2</v>
      </c>
      <c r="T10" s="148">
        <v>0.5</v>
      </c>
      <c r="U10" s="148"/>
      <c r="V10" s="148"/>
      <c r="W10" s="148"/>
      <c r="X10" s="148"/>
      <c r="Y10" s="148"/>
      <c r="Z10" s="145"/>
    </row>
    <row r="11" spans="1:26" ht="15.75">
      <c r="B11" s="132" t="s">
        <v>233</v>
      </c>
      <c r="C11" s="133" t="s">
        <v>232</v>
      </c>
      <c r="D11" s="134"/>
      <c r="E11" s="134">
        <v>10</v>
      </c>
      <c r="F11" s="134">
        <v>200</v>
      </c>
      <c r="G11" s="134">
        <v>1.5</v>
      </c>
      <c r="H11" s="134"/>
      <c r="I11" s="134">
        <v>80</v>
      </c>
      <c r="J11" s="134">
        <v>80</v>
      </c>
      <c r="K11" s="134">
        <v>70</v>
      </c>
      <c r="L11" s="134"/>
      <c r="M11" s="134">
        <v>250</v>
      </c>
      <c r="N11" s="134"/>
      <c r="O11" s="134">
        <v>1.8</v>
      </c>
      <c r="P11" s="134"/>
      <c r="Q11" s="134"/>
      <c r="R11" s="134">
        <v>3</v>
      </c>
      <c r="S11" s="134">
        <v>10</v>
      </c>
      <c r="T11" s="134">
        <v>2.5</v>
      </c>
      <c r="U11" s="134"/>
      <c r="V11" s="134"/>
      <c r="W11" s="134"/>
      <c r="X11" s="134"/>
      <c r="Y11" s="134"/>
      <c r="Z11" s="145"/>
    </row>
    <row r="12" spans="1:26" ht="15.75">
      <c r="B12" s="135" t="s">
        <v>234</v>
      </c>
      <c r="C12" s="135" t="s">
        <v>235</v>
      </c>
      <c r="D12" s="136">
        <v>2</v>
      </c>
      <c r="E12" s="136">
        <v>10</v>
      </c>
      <c r="F12" s="136">
        <v>50</v>
      </c>
      <c r="G12" s="136">
        <v>0.8</v>
      </c>
      <c r="H12" s="136">
        <v>15</v>
      </c>
      <c r="I12" s="136">
        <v>80</v>
      </c>
      <c r="J12" s="136">
        <v>80</v>
      </c>
      <c r="K12" s="136">
        <v>40</v>
      </c>
      <c r="L12" s="136">
        <v>100</v>
      </c>
      <c r="M12" s="136">
        <v>250</v>
      </c>
      <c r="N12" s="136">
        <v>200</v>
      </c>
      <c r="O12" s="136">
        <v>0.25</v>
      </c>
      <c r="P12" s="136">
        <v>12</v>
      </c>
      <c r="Q12" s="136">
        <v>40</v>
      </c>
      <c r="R12" s="136">
        <v>3</v>
      </c>
      <c r="S12" s="136">
        <v>3.5</v>
      </c>
      <c r="T12" s="136">
        <v>1</v>
      </c>
      <c r="U12" s="136"/>
      <c r="V12" s="136">
        <v>150</v>
      </c>
      <c r="W12" s="136">
        <v>1500</v>
      </c>
      <c r="X12" s="136">
        <v>250</v>
      </c>
      <c r="Y12" s="136">
        <v>250</v>
      </c>
      <c r="Z12" s="145"/>
    </row>
    <row r="13" spans="1:26" ht="15.75">
      <c r="B13" s="137" t="s">
        <v>236</v>
      </c>
      <c r="C13" s="137"/>
      <c r="D13" s="138">
        <v>10</v>
      </c>
      <c r="E13" s="138">
        <v>25</v>
      </c>
      <c r="F13" s="138">
        <v>400</v>
      </c>
      <c r="G13" s="138">
        <v>12</v>
      </c>
      <c r="H13" s="138">
        <v>35</v>
      </c>
      <c r="I13" s="138">
        <v>200</v>
      </c>
      <c r="J13" s="138">
        <v>150</v>
      </c>
      <c r="K13" s="138">
        <v>120</v>
      </c>
      <c r="L13" s="138">
        <v>200</v>
      </c>
      <c r="M13" s="138">
        <v>500</v>
      </c>
      <c r="N13" s="138">
        <v>300</v>
      </c>
      <c r="O13" s="138">
        <v>2.5</v>
      </c>
      <c r="P13" s="138">
        <v>30</v>
      </c>
      <c r="Q13" s="138">
        <v>100</v>
      </c>
      <c r="R13" s="138">
        <v>15</v>
      </c>
      <c r="S13" s="138">
        <v>20</v>
      </c>
      <c r="T13" s="138">
        <v>10</v>
      </c>
      <c r="U13" s="138"/>
      <c r="V13" s="138">
        <v>300</v>
      </c>
      <c r="W13" s="138">
        <v>5000</v>
      </c>
      <c r="X13" s="138">
        <v>800</v>
      </c>
      <c r="Y13" s="138">
        <v>500</v>
      </c>
      <c r="Z13" s="145"/>
    </row>
    <row r="14" spans="1:26" ht="15.75">
      <c r="B14" s="139" t="s">
        <v>237</v>
      </c>
      <c r="C14" s="139"/>
      <c r="D14" s="140">
        <v>1000</v>
      </c>
      <c r="E14" s="140">
        <v>1000</v>
      </c>
      <c r="F14" s="140">
        <v>2500</v>
      </c>
      <c r="G14" s="140">
        <v>1000</v>
      </c>
      <c r="H14" s="140">
        <v>1000</v>
      </c>
      <c r="I14" s="140">
        <v>2500</v>
      </c>
      <c r="J14" s="140">
        <v>10000</v>
      </c>
      <c r="K14" s="140">
        <v>1000</v>
      </c>
      <c r="L14" s="140">
        <v>10000</v>
      </c>
      <c r="M14" s="140">
        <v>2500</v>
      </c>
      <c r="N14" s="140">
        <v>50000</v>
      </c>
      <c r="O14" s="140">
        <v>50</v>
      </c>
      <c r="P14" s="140">
        <v>10000</v>
      </c>
      <c r="Q14" s="140">
        <v>10000</v>
      </c>
      <c r="R14" s="140">
        <v>1000</v>
      </c>
      <c r="S14" s="140">
        <v>1000</v>
      </c>
      <c r="T14" s="140">
        <v>50</v>
      </c>
      <c r="U14" s="140"/>
      <c r="V14" s="140"/>
      <c r="W14" s="140"/>
      <c r="X14" s="140"/>
      <c r="Y14" s="140"/>
      <c r="Z14" s="145"/>
    </row>
    <row r="15" spans="1:26" ht="24.75">
      <c r="A15" s="69" t="s">
        <v>155</v>
      </c>
      <c r="B15" s="141" t="s">
        <v>154</v>
      </c>
      <c r="C15" s="20" t="s">
        <v>246</v>
      </c>
      <c r="D15" s="3"/>
      <c r="E15" s="71">
        <v>2.2999999999999998</v>
      </c>
      <c r="F15" s="71">
        <v>4.0999999999999996</v>
      </c>
      <c r="G15" s="73" t="s">
        <v>1</v>
      </c>
      <c r="H15" s="71">
        <v>1.8</v>
      </c>
      <c r="I15" s="71">
        <v>2.6</v>
      </c>
      <c r="J15" s="71">
        <v>3.1</v>
      </c>
      <c r="K15" s="71">
        <v>3.4</v>
      </c>
      <c r="L15" s="71">
        <v>6.7</v>
      </c>
      <c r="M15" s="71">
        <v>16</v>
      </c>
      <c r="N15" s="4">
        <v>29</v>
      </c>
      <c r="O15" s="73" t="s">
        <v>156</v>
      </c>
      <c r="P15" s="4"/>
      <c r="Q15" s="4"/>
      <c r="R15" s="65" t="s">
        <v>3</v>
      </c>
      <c r="S15" s="66">
        <v>0.11</v>
      </c>
      <c r="T15" s="65" t="s">
        <v>5</v>
      </c>
      <c r="U15" s="65" t="s">
        <v>179</v>
      </c>
      <c r="Z15" s="145">
        <v>0.68</v>
      </c>
    </row>
    <row r="16" spans="1:26" ht="24" customHeight="1">
      <c r="A16" s="69" t="s">
        <v>155</v>
      </c>
      <c r="B16" s="142" t="s">
        <v>157</v>
      </c>
      <c r="C16" s="20" t="s">
        <v>246</v>
      </c>
      <c r="D16" s="3"/>
      <c r="E16" s="71">
        <v>2.1</v>
      </c>
      <c r="F16" s="71">
        <v>2.9</v>
      </c>
      <c r="G16" s="73" t="s">
        <v>1</v>
      </c>
      <c r="H16" s="71">
        <v>1.7</v>
      </c>
      <c r="I16" s="71">
        <v>3</v>
      </c>
      <c r="J16" s="71">
        <v>3</v>
      </c>
      <c r="K16" s="71">
        <v>3</v>
      </c>
      <c r="L16" s="71">
        <v>6.9</v>
      </c>
      <c r="M16" s="71">
        <v>14</v>
      </c>
      <c r="N16" s="67">
        <v>16</v>
      </c>
      <c r="O16" s="73" t="s">
        <v>158</v>
      </c>
      <c r="P16" s="4"/>
      <c r="Q16" s="4"/>
      <c r="R16" s="65" t="s">
        <v>3</v>
      </c>
      <c r="S16" s="65" t="s">
        <v>4</v>
      </c>
      <c r="T16" s="65" t="s">
        <v>5</v>
      </c>
      <c r="U16" s="65" t="s">
        <v>179</v>
      </c>
      <c r="V16" s="76">
        <v>2</v>
      </c>
      <c r="W16" s="79" t="s">
        <v>180</v>
      </c>
      <c r="X16" s="76">
        <v>1.6</v>
      </c>
      <c r="Y16" s="4">
        <f>V16+X16+0.5</f>
        <v>4.0999999999999996</v>
      </c>
      <c r="Z16" s="145">
        <v>0.74</v>
      </c>
    </row>
    <row r="17" spans="1:4" ht="19.5" customHeight="1">
      <c r="A17" s="69"/>
      <c r="B17" s="143"/>
      <c r="C17" s="20"/>
      <c r="D17" s="3"/>
    </row>
    <row r="18" spans="1:4" ht="18.75" customHeight="1">
      <c r="A18" s="69"/>
      <c r="B18" s="143"/>
      <c r="C18" s="20"/>
      <c r="D18" s="3"/>
    </row>
  </sheetData>
  <sheetProtection algorithmName="SHA-512" hashValue="fQIqdX1Ej1/ePB+yS7LAouvRN9e74XGtMmwA5YGX3a+B+mc1Az9hC+PqvqvCWQqnY/xOCQB5mbGmPON8uXzCxg==" saltValue="mgUEulUo3Lwlxw8uYWoibQ==" spinCount="100000" sheet="1" objects="1" scenarios="1"/>
  <mergeCells count="3">
    <mergeCell ref="A3:N3"/>
    <mergeCell ref="A6:N6"/>
    <mergeCell ref="V7:Y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7"/>
  <sheetViews>
    <sheetView zoomScale="85" zoomScaleNormal="85" workbookViewId="0">
      <selection activeCell="G47" sqref="G47"/>
    </sheetView>
  </sheetViews>
  <sheetFormatPr defaultRowHeight="15"/>
  <cols>
    <col min="1" max="1" width="11.28515625" customWidth="1"/>
    <col min="2" max="2" width="23.28515625" customWidth="1"/>
    <col min="3" max="3" width="9.28515625" customWidth="1"/>
    <col min="4" max="4" width="14" customWidth="1"/>
    <col min="5" max="5" width="10" customWidth="1"/>
    <col min="6" max="6" width="11.5703125" customWidth="1"/>
    <col min="7" max="7" width="9.28515625" customWidth="1"/>
    <col min="8" max="8" width="13.5703125" customWidth="1"/>
    <col min="9" max="9" width="14.42578125" customWidth="1"/>
    <col min="10" max="10" width="11.42578125" customWidth="1"/>
    <col min="11" max="11" width="8.5703125" customWidth="1"/>
    <col min="12" max="12" width="11" customWidth="1"/>
    <col min="13" max="13" width="12.5703125" customWidth="1"/>
    <col min="14" max="14" width="9.85546875" customWidth="1"/>
    <col min="15" max="15" width="11.5703125" customWidth="1"/>
    <col min="16" max="16" width="15" customWidth="1"/>
  </cols>
  <sheetData>
    <row r="1" spans="1:15" ht="18.75">
      <c r="A1" s="5" t="s">
        <v>148</v>
      </c>
    </row>
    <row r="2" spans="1:15">
      <c r="A2" t="s">
        <v>270</v>
      </c>
    </row>
    <row r="3" spans="1:15" s="12" customFormat="1" ht="28.9" customHeight="1">
      <c r="A3" s="217" t="s">
        <v>149</v>
      </c>
      <c r="B3" s="217"/>
      <c r="C3" s="217"/>
      <c r="D3" s="217"/>
      <c r="E3" s="217"/>
      <c r="F3" s="217"/>
      <c r="G3" s="217"/>
      <c r="H3" s="217"/>
      <c r="I3" s="217"/>
      <c r="J3" s="217"/>
      <c r="K3" s="217"/>
      <c r="L3" s="217"/>
      <c r="M3" s="217"/>
      <c r="N3" s="217"/>
      <c r="O3" s="217"/>
    </row>
    <row r="4" spans="1:15" ht="10.5" customHeight="1">
      <c r="A4" s="5"/>
    </row>
    <row r="5" spans="1:15" ht="15.75">
      <c r="A5" s="1" t="s">
        <v>6</v>
      </c>
      <c r="B5" s="1" t="s">
        <v>0</v>
      </c>
      <c r="C5" s="1" t="s">
        <v>7</v>
      </c>
      <c r="D5" s="1" t="s">
        <v>33</v>
      </c>
      <c r="E5" s="14" t="s">
        <v>8</v>
      </c>
      <c r="F5" s="14" t="s">
        <v>9</v>
      </c>
      <c r="G5" s="14" t="s">
        <v>10</v>
      </c>
      <c r="H5" s="14" t="s">
        <v>11</v>
      </c>
      <c r="I5" s="14" t="s">
        <v>12</v>
      </c>
      <c r="J5" s="14" t="s">
        <v>13</v>
      </c>
      <c r="K5" s="14" t="s">
        <v>14</v>
      </c>
      <c r="L5" s="14" t="s">
        <v>15</v>
      </c>
      <c r="M5" s="17" t="s">
        <v>16</v>
      </c>
    </row>
    <row r="6" spans="1:15" ht="15.75">
      <c r="E6" s="2" t="s">
        <v>17</v>
      </c>
      <c r="F6" s="2" t="s">
        <v>17</v>
      </c>
      <c r="G6" s="2" t="s">
        <v>17</v>
      </c>
      <c r="H6" s="2" t="s">
        <v>17</v>
      </c>
      <c r="I6" s="2" t="s">
        <v>17</v>
      </c>
      <c r="J6" s="2" t="s">
        <v>17</v>
      </c>
      <c r="K6" s="2" t="s">
        <v>17</v>
      </c>
      <c r="L6" s="2" t="s">
        <v>17</v>
      </c>
      <c r="M6" s="18" t="s">
        <v>17</v>
      </c>
    </row>
    <row r="7" spans="1:15" s="3" customFormat="1" ht="15.75">
      <c r="B7" s="10" t="s">
        <v>18</v>
      </c>
      <c r="C7" s="10"/>
      <c r="D7" s="10"/>
      <c r="E7" s="11">
        <v>45</v>
      </c>
      <c r="F7" s="11">
        <v>110</v>
      </c>
      <c r="G7" s="11">
        <v>3</v>
      </c>
      <c r="H7" s="11">
        <v>60</v>
      </c>
      <c r="I7" s="11">
        <v>80</v>
      </c>
      <c r="J7" s="11">
        <v>70</v>
      </c>
      <c r="K7" s="54">
        <v>100</v>
      </c>
      <c r="L7" s="11">
        <v>360</v>
      </c>
      <c r="M7" s="19">
        <v>0.7</v>
      </c>
    </row>
    <row r="8" spans="1:15" s="3" customFormat="1" ht="15.75">
      <c r="B8" s="28" t="s">
        <v>41</v>
      </c>
      <c r="C8" s="28"/>
      <c r="D8" s="28"/>
      <c r="E8" s="44" t="s">
        <v>98</v>
      </c>
      <c r="F8" s="44" t="s">
        <v>99</v>
      </c>
      <c r="G8" s="44" t="s">
        <v>100</v>
      </c>
      <c r="H8" s="44" t="s">
        <v>101</v>
      </c>
      <c r="I8" s="44" t="s">
        <v>102</v>
      </c>
      <c r="J8" s="44" t="s">
        <v>103</v>
      </c>
      <c r="K8" s="44" t="s">
        <v>104</v>
      </c>
      <c r="L8" s="44" t="s">
        <v>105</v>
      </c>
      <c r="M8" s="44" t="s">
        <v>106</v>
      </c>
    </row>
    <row r="9" spans="1:15" s="3" customFormat="1">
      <c r="B9" s="22" t="s">
        <v>40</v>
      </c>
      <c r="C9" s="22"/>
      <c r="D9" s="22"/>
      <c r="E9" s="45" t="s">
        <v>113</v>
      </c>
      <c r="F9" s="45" t="s">
        <v>116</v>
      </c>
      <c r="G9" s="45" t="s">
        <v>119</v>
      </c>
      <c r="H9" s="45" t="s">
        <v>122</v>
      </c>
      <c r="I9" s="45" t="s">
        <v>127</v>
      </c>
      <c r="J9" s="45" t="s">
        <v>128</v>
      </c>
      <c r="K9" s="55" t="s">
        <v>131</v>
      </c>
      <c r="L9" s="45" t="s">
        <v>134</v>
      </c>
      <c r="M9" s="45" t="s">
        <v>137</v>
      </c>
    </row>
    <row r="10" spans="1:15" s="3" customFormat="1">
      <c r="B10" s="23" t="s">
        <v>37</v>
      </c>
      <c r="C10" s="23"/>
      <c r="D10" s="23"/>
      <c r="E10" s="46" t="s">
        <v>114</v>
      </c>
      <c r="F10" s="46" t="s">
        <v>117</v>
      </c>
      <c r="G10" s="46" t="s">
        <v>120</v>
      </c>
      <c r="H10" s="46" t="s">
        <v>125</v>
      </c>
      <c r="I10" s="46" t="s">
        <v>123</v>
      </c>
      <c r="J10" s="46" t="s">
        <v>129</v>
      </c>
      <c r="K10" s="56" t="s">
        <v>132</v>
      </c>
      <c r="L10" s="46" t="s">
        <v>135</v>
      </c>
      <c r="M10" s="46" t="s">
        <v>138</v>
      </c>
    </row>
    <row r="11" spans="1:15" s="3" customFormat="1">
      <c r="B11" s="24" t="s">
        <v>38</v>
      </c>
      <c r="C11" s="24"/>
      <c r="D11" s="24"/>
      <c r="E11" s="47" t="s">
        <v>115</v>
      </c>
      <c r="F11" s="47" t="s">
        <v>118</v>
      </c>
      <c r="G11" s="47" t="s">
        <v>121</v>
      </c>
      <c r="H11" s="47" t="s">
        <v>126</v>
      </c>
      <c r="I11" s="47" t="s">
        <v>124</v>
      </c>
      <c r="J11" s="47" t="s">
        <v>130</v>
      </c>
      <c r="K11" s="57" t="s">
        <v>133</v>
      </c>
      <c r="L11" s="47" t="s">
        <v>136</v>
      </c>
      <c r="M11" s="47" t="s">
        <v>139</v>
      </c>
    </row>
    <row r="12" spans="1:15" s="3" customFormat="1">
      <c r="A12" s="15"/>
      <c r="B12" s="48" t="s">
        <v>39</v>
      </c>
      <c r="C12" s="48"/>
      <c r="D12" s="48"/>
      <c r="E12" s="49" t="s">
        <v>107</v>
      </c>
      <c r="F12" s="49" t="s">
        <v>109</v>
      </c>
      <c r="G12" s="49" t="s">
        <v>108</v>
      </c>
      <c r="H12" s="49" t="s">
        <v>110</v>
      </c>
      <c r="I12" s="49" t="s">
        <v>111</v>
      </c>
      <c r="J12" s="49" t="s">
        <v>112</v>
      </c>
      <c r="K12" s="58" t="s">
        <v>142</v>
      </c>
      <c r="L12" s="49" t="s">
        <v>141</v>
      </c>
      <c r="M12" s="49" t="s">
        <v>140</v>
      </c>
    </row>
    <row r="13" spans="1:15" s="3" customFormat="1">
      <c r="A13" s="20" t="s">
        <v>144</v>
      </c>
      <c r="B13" s="53"/>
      <c r="C13" s="51"/>
      <c r="D13" s="51"/>
      <c r="E13" s="52"/>
      <c r="F13" s="52">
        <v>120</v>
      </c>
      <c r="G13" s="52">
        <v>2.2999999999999998</v>
      </c>
      <c r="H13" s="52"/>
      <c r="I13" s="52">
        <v>52</v>
      </c>
      <c r="J13" s="52"/>
      <c r="K13" s="52"/>
      <c r="L13" s="52"/>
      <c r="M13" s="52"/>
      <c r="N13" s="59"/>
    </row>
    <row r="14" spans="1:15" s="3" customFormat="1">
      <c r="A14" s="69" t="s">
        <v>155</v>
      </c>
      <c r="B14" s="70" t="s">
        <v>154</v>
      </c>
      <c r="C14" s="4">
        <v>94</v>
      </c>
      <c r="D14" s="4">
        <v>1.2</v>
      </c>
      <c r="E14" s="44">
        <v>2.2999999999999998</v>
      </c>
      <c r="F14" s="44">
        <v>4.0999999999999996</v>
      </c>
      <c r="G14" s="44" t="s">
        <v>1</v>
      </c>
      <c r="H14" s="44">
        <v>1.8</v>
      </c>
      <c r="I14" s="44">
        <v>2.6</v>
      </c>
      <c r="J14" s="44">
        <v>3.1</v>
      </c>
      <c r="K14" s="44">
        <v>3.4</v>
      </c>
      <c r="L14" s="44">
        <v>16</v>
      </c>
      <c r="M14" s="72" t="s">
        <v>156</v>
      </c>
    </row>
    <row r="15" spans="1:15">
      <c r="A15" s="69" t="s">
        <v>155</v>
      </c>
      <c r="B15" s="64" t="s">
        <v>157</v>
      </c>
      <c r="C15" s="4">
        <v>94.5</v>
      </c>
      <c r="D15" s="4">
        <v>0.74</v>
      </c>
      <c r="E15" s="44">
        <v>2.1</v>
      </c>
      <c r="F15" s="44">
        <v>2.9</v>
      </c>
      <c r="G15" s="44" t="s">
        <v>1</v>
      </c>
      <c r="H15" s="44">
        <v>1.7</v>
      </c>
      <c r="I15" s="44">
        <v>3</v>
      </c>
      <c r="J15" s="44">
        <v>3</v>
      </c>
      <c r="K15" s="44">
        <v>3</v>
      </c>
      <c r="L15" s="44">
        <v>14</v>
      </c>
      <c r="M15" s="72" t="s">
        <v>158</v>
      </c>
    </row>
    <row r="16" spans="1:15">
      <c r="A16" s="212"/>
      <c r="B16" s="213"/>
    </row>
    <row r="17" spans="1:2">
      <c r="A17" s="212"/>
      <c r="B17" s="213"/>
    </row>
  </sheetData>
  <sheetProtection algorithmName="SHA-512" hashValue="Vfg5evVw2SQS9mBoCPwSbTJVNXHuNGpe2Aho31ntIPKxvW591jZON2BKDEPMG3NVdjGf0P6lEK0x7AZiN0BSjg==" saltValue="QuPEDy6tyInKYONcggIozA==" spinCount="100000" sheet="1" objects="1" scenarios="1"/>
  <mergeCells count="1">
    <mergeCell ref="A3:O3"/>
  </mergeCells>
  <pageMargins left="0.25" right="0.25" top="0.75" bottom="0.75" header="0.3" footer="0.3"/>
  <pageSetup paperSize="8"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BE668-5B66-4418-A2B2-1434A65BD230}">
  <dimension ref="A1:V20"/>
  <sheetViews>
    <sheetView workbookViewId="0">
      <selection activeCell="G47" sqref="G47"/>
    </sheetView>
  </sheetViews>
  <sheetFormatPr defaultRowHeight="15"/>
  <cols>
    <col min="1" max="1" width="16.7109375" customWidth="1"/>
    <col min="2" max="2" width="17.85546875" customWidth="1"/>
    <col min="3" max="3" width="7.5703125" customWidth="1"/>
    <col min="4" max="4" width="8.5703125" customWidth="1"/>
    <col min="5" max="5" width="13.5703125" customWidth="1"/>
    <col min="6" max="6" width="13" customWidth="1"/>
    <col min="7" max="7" width="14.42578125" customWidth="1"/>
    <col min="8" max="8" width="13.42578125" customWidth="1"/>
    <col min="9" max="9" width="13.7109375" customWidth="1"/>
    <col min="10" max="10" width="9.5703125" customWidth="1"/>
    <col min="11" max="11" width="10.85546875" customWidth="1"/>
    <col min="12" max="12" width="7.5703125" customWidth="1"/>
    <col min="13" max="13" width="9.85546875" customWidth="1"/>
    <col min="14" max="14" width="11.7109375" customWidth="1"/>
    <col min="15" max="15" width="9.42578125" customWidth="1"/>
    <col min="16" max="16" width="11.42578125" customWidth="1"/>
    <col min="17" max="17" width="11" customWidth="1"/>
    <col min="18" max="18" width="10.42578125" customWidth="1"/>
    <col min="19" max="19" width="11.85546875" customWidth="1"/>
  </cols>
  <sheetData>
    <row r="1" spans="1:20" s="61" customFormat="1" ht="28.5" customHeight="1">
      <c r="A1" s="60" t="s">
        <v>153</v>
      </c>
    </row>
    <row r="2" spans="1:20">
      <c r="A2" t="s">
        <v>270</v>
      </c>
    </row>
    <row r="3" spans="1:20" s="12" customFormat="1" ht="36" customHeight="1">
      <c r="A3" s="217" t="s">
        <v>150</v>
      </c>
      <c r="B3" s="217"/>
      <c r="C3" s="217"/>
      <c r="D3" s="217"/>
      <c r="E3" s="217"/>
      <c r="F3" s="217"/>
      <c r="G3" s="217"/>
      <c r="H3" s="217"/>
      <c r="I3" s="217"/>
      <c r="J3" s="217"/>
      <c r="K3" s="217"/>
      <c r="L3" s="217"/>
      <c r="M3" s="217"/>
      <c r="N3" s="217"/>
      <c r="O3" s="217"/>
    </row>
    <row r="4" spans="1:20" ht="30.75" customHeight="1">
      <c r="A4" s="215" t="s">
        <v>151</v>
      </c>
      <c r="B4" s="218"/>
      <c r="C4" s="218"/>
      <c r="D4" s="218"/>
      <c r="E4" s="218"/>
      <c r="F4" s="218"/>
      <c r="G4" s="218"/>
      <c r="H4" s="218"/>
      <c r="I4" s="218"/>
      <c r="J4" s="218"/>
      <c r="K4" s="218"/>
      <c r="L4" s="218"/>
      <c r="M4" s="218"/>
      <c r="N4" s="218"/>
      <c r="O4" s="218"/>
    </row>
    <row r="5" spans="1:20">
      <c r="A5" t="s">
        <v>86</v>
      </c>
    </row>
    <row r="7" spans="1:20" s="6" customFormat="1" ht="27.75">
      <c r="A7" s="7" t="s">
        <v>6</v>
      </c>
      <c r="B7" s="7" t="s">
        <v>0</v>
      </c>
      <c r="C7" s="7" t="s">
        <v>147</v>
      </c>
      <c r="D7" s="7" t="s">
        <v>87</v>
      </c>
      <c r="E7" s="8" t="s">
        <v>27</v>
      </c>
      <c r="F7" s="8" t="s">
        <v>28</v>
      </c>
      <c r="G7" s="16" t="s">
        <v>29</v>
      </c>
      <c r="H7" s="8" t="s">
        <v>20</v>
      </c>
      <c r="I7" s="8" t="s">
        <v>23</v>
      </c>
      <c r="J7" s="16" t="s">
        <v>30</v>
      </c>
      <c r="K7" s="8" t="s">
        <v>22</v>
      </c>
      <c r="L7" s="16" t="s">
        <v>152</v>
      </c>
      <c r="M7" s="16" t="s">
        <v>31</v>
      </c>
      <c r="N7" s="16" t="s">
        <v>32</v>
      </c>
      <c r="O7" s="8" t="s">
        <v>25</v>
      </c>
      <c r="P7" s="8" t="s">
        <v>19</v>
      </c>
      <c r="Q7" s="8" t="s">
        <v>21</v>
      </c>
      <c r="R7" s="8" t="s">
        <v>26</v>
      </c>
      <c r="S7" s="8" t="s">
        <v>24</v>
      </c>
    </row>
    <row r="8" spans="1:20" ht="15.75">
      <c r="E8" s="2" t="s">
        <v>17</v>
      </c>
      <c r="F8" s="2" t="s">
        <v>17</v>
      </c>
      <c r="H8" s="2" t="s">
        <v>17</v>
      </c>
      <c r="I8" s="2" t="s">
        <v>17</v>
      </c>
      <c r="K8" s="2" t="s">
        <v>17</v>
      </c>
      <c r="O8" s="2" t="s">
        <v>17</v>
      </c>
      <c r="P8" s="2" t="s">
        <v>17</v>
      </c>
      <c r="Q8" s="2" t="s">
        <v>17</v>
      </c>
      <c r="R8" s="2" t="s">
        <v>17</v>
      </c>
      <c r="S8" s="2" t="s">
        <v>17</v>
      </c>
    </row>
    <row r="9" spans="1:20" s="25" customFormat="1" ht="15.75">
      <c r="B9" s="26" t="s">
        <v>18</v>
      </c>
      <c r="C9" s="26"/>
      <c r="D9" s="26"/>
      <c r="E9" s="27">
        <v>0.11</v>
      </c>
      <c r="F9" s="27">
        <v>0.18</v>
      </c>
      <c r="G9" s="27" t="s">
        <v>34</v>
      </c>
      <c r="H9" s="27">
        <v>0.09</v>
      </c>
      <c r="I9" s="27">
        <v>0.6</v>
      </c>
      <c r="J9" s="27"/>
      <c r="K9" s="27">
        <v>0.14000000000000001</v>
      </c>
      <c r="L9" s="27"/>
      <c r="M9" s="27"/>
      <c r="N9" s="27"/>
      <c r="O9" s="27">
        <v>0.1</v>
      </c>
      <c r="P9" s="27">
        <v>0.03</v>
      </c>
      <c r="Q9" s="27">
        <v>0.27</v>
      </c>
      <c r="R9" s="27">
        <v>0.2</v>
      </c>
      <c r="S9" s="27">
        <v>7.0000000000000007E-2</v>
      </c>
    </row>
    <row r="10" spans="1:20" s="3" customFormat="1" ht="15.75">
      <c r="A10" s="28" t="s">
        <v>41</v>
      </c>
      <c r="B10" s="28"/>
      <c r="C10" s="28"/>
      <c r="D10" s="28"/>
      <c r="E10" s="34" t="s">
        <v>65</v>
      </c>
      <c r="F10" s="34" t="s">
        <v>68</v>
      </c>
      <c r="G10" s="34"/>
      <c r="H10" s="34" t="s">
        <v>61</v>
      </c>
      <c r="I10" s="34" t="s">
        <v>89</v>
      </c>
      <c r="J10" s="34"/>
      <c r="K10" s="34" t="s">
        <v>45</v>
      </c>
      <c r="L10" s="34"/>
      <c r="M10" s="34" t="s">
        <v>45</v>
      </c>
      <c r="N10" s="34" t="s">
        <v>45</v>
      </c>
      <c r="O10" s="34" t="s">
        <v>35</v>
      </c>
      <c r="P10" s="34" t="s">
        <v>36</v>
      </c>
      <c r="Q10" s="34" t="s">
        <v>42</v>
      </c>
      <c r="R10" s="34" t="s">
        <v>43</v>
      </c>
      <c r="S10" s="34" t="s">
        <v>44</v>
      </c>
    </row>
    <row r="11" spans="1:20" s="3" customFormat="1" ht="15.75">
      <c r="A11" s="22" t="s">
        <v>40</v>
      </c>
      <c r="B11" s="29"/>
      <c r="C11" s="29"/>
      <c r="D11" s="29"/>
      <c r="E11" s="35" t="s">
        <v>64</v>
      </c>
      <c r="F11" s="35" t="s">
        <v>69</v>
      </c>
      <c r="G11" s="35"/>
      <c r="H11" s="35" t="s">
        <v>62</v>
      </c>
      <c r="I11" s="35" t="s">
        <v>90</v>
      </c>
      <c r="J11" s="35"/>
      <c r="K11" s="35" t="s">
        <v>46</v>
      </c>
      <c r="L11" s="35"/>
      <c r="M11" s="35" t="s">
        <v>45</v>
      </c>
      <c r="N11" s="35" t="s">
        <v>47</v>
      </c>
      <c r="O11" s="35" t="s">
        <v>72</v>
      </c>
      <c r="P11" s="35" t="s">
        <v>75</v>
      </c>
      <c r="Q11" s="35" t="s">
        <v>78</v>
      </c>
      <c r="R11" s="35" t="s">
        <v>80</v>
      </c>
      <c r="S11" s="35" t="s">
        <v>83</v>
      </c>
    </row>
    <row r="12" spans="1:20" s="3" customFormat="1" ht="15.75">
      <c r="A12" s="23" t="s">
        <v>37</v>
      </c>
      <c r="B12" s="30"/>
      <c r="C12" s="30"/>
      <c r="D12" s="30"/>
      <c r="E12" s="36" t="s">
        <v>66</v>
      </c>
      <c r="F12" s="36" t="s">
        <v>70</v>
      </c>
      <c r="G12" s="36"/>
      <c r="H12" s="36" t="s">
        <v>88</v>
      </c>
      <c r="I12" s="36" t="s">
        <v>91</v>
      </c>
      <c r="J12" s="36"/>
      <c r="K12" s="36" t="s">
        <v>93</v>
      </c>
      <c r="L12" s="36"/>
      <c r="M12" s="36" t="s">
        <v>48</v>
      </c>
      <c r="N12" s="36" t="s">
        <v>96</v>
      </c>
      <c r="O12" s="36" t="s">
        <v>73</v>
      </c>
      <c r="P12" s="36" t="s">
        <v>76</v>
      </c>
      <c r="Q12" s="36" t="s">
        <v>79</v>
      </c>
      <c r="R12" s="36" t="s">
        <v>81</v>
      </c>
      <c r="S12" s="36" t="s">
        <v>67</v>
      </c>
    </row>
    <row r="13" spans="1:20" s="3" customFormat="1" ht="15.75">
      <c r="A13" s="24" t="s">
        <v>38</v>
      </c>
      <c r="B13" s="31"/>
      <c r="C13" s="31"/>
      <c r="D13" s="31"/>
      <c r="E13" s="37" t="s">
        <v>67</v>
      </c>
      <c r="F13" s="37" t="s">
        <v>71</v>
      </c>
      <c r="G13" s="37"/>
      <c r="H13" s="37" t="s">
        <v>63</v>
      </c>
      <c r="I13" s="37" t="s">
        <v>92</v>
      </c>
      <c r="J13" s="37"/>
      <c r="K13" s="37" t="s">
        <v>94</v>
      </c>
      <c r="L13" s="37"/>
      <c r="M13" s="37" t="s">
        <v>95</v>
      </c>
      <c r="N13" s="37" t="s">
        <v>97</v>
      </c>
      <c r="O13" s="37" t="s">
        <v>74</v>
      </c>
      <c r="P13" s="37" t="s">
        <v>77</v>
      </c>
      <c r="Q13" s="37" t="s">
        <v>85</v>
      </c>
      <c r="R13" s="37" t="s">
        <v>82</v>
      </c>
      <c r="S13" s="37" t="s">
        <v>84</v>
      </c>
    </row>
    <row r="14" spans="1:20" s="3" customFormat="1" ht="15.75">
      <c r="A14" s="32" t="s">
        <v>39</v>
      </c>
      <c r="B14" s="33"/>
      <c r="C14" s="33"/>
      <c r="D14" s="33"/>
      <c r="E14" s="38" t="s">
        <v>59</v>
      </c>
      <c r="F14" s="38" t="s">
        <v>58</v>
      </c>
      <c r="G14" s="39" t="s">
        <v>60</v>
      </c>
      <c r="H14" s="39" t="s">
        <v>56</v>
      </c>
      <c r="I14" s="39" t="s">
        <v>57</v>
      </c>
      <c r="J14" s="39"/>
      <c r="K14" s="39" t="s">
        <v>49</v>
      </c>
      <c r="L14" s="39"/>
      <c r="M14" s="39" t="s">
        <v>50</v>
      </c>
      <c r="N14" s="39" t="s">
        <v>50</v>
      </c>
      <c r="O14" s="39" t="s">
        <v>51</v>
      </c>
      <c r="P14" s="39" t="s">
        <v>52</v>
      </c>
      <c r="Q14" s="39" t="s">
        <v>53</v>
      </c>
      <c r="R14" s="39" t="s">
        <v>54</v>
      </c>
      <c r="S14" s="39" t="s">
        <v>55</v>
      </c>
    </row>
    <row r="15" spans="1:20" s="3" customFormat="1" ht="15.75">
      <c r="A15" s="3" t="s">
        <v>143</v>
      </c>
      <c r="B15" s="40"/>
      <c r="C15" s="40"/>
      <c r="D15" s="40"/>
      <c r="E15" s="41"/>
      <c r="F15" s="41"/>
      <c r="G15" s="42"/>
      <c r="H15" s="42"/>
      <c r="I15" s="42"/>
      <c r="J15" s="42"/>
      <c r="K15" s="42"/>
      <c r="L15" s="42"/>
      <c r="M15" s="42"/>
      <c r="N15" s="42"/>
      <c r="O15" s="42"/>
      <c r="P15" s="42">
        <v>2.4E-2</v>
      </c>
      <c r="Q15" s="42">
        <v>2</v>
      </c>
      <c r="R15" s="42"/>
      <c r="S15" s="42"/>
      <c r="T15" s="50"/>
    </row>
    <row r="16" spans="1:20" s="3" customFormat="1" ht="15.75">
      <c r="A16" s="3" t="s">
        <v>145</v>
      </c>
      <c r="B16" s="40"/>
      <c r="C16" s="40"/>
      <c r="D16" t="s">
        <v>146</v>
      </c>
      <c r="E16" s="41"/>
      <c r="F16" s="41"/>
      <c r="G16" s="41"/>
      <c r="H16" s="42"/>
      <c r="I16" s="41"/>
      <c r="J16" s="41"/>
      <c r="K16" s="41"/>
      <c r="L16" s="41"/>
      <c r="M16" s="41"/>
      <c r="N16" s="41"/>
      <c r="O16" s="42"/>
      <c r="P16" s="42">
        <v>2.4E-2</v>
      </c>
      <c r="Q16" s="42">
        <v>2</v>
      </c>
      <c r="R16" s="42"/>
      <c r="S16" s="41"/>
      <c r="T16" s="50"/>
    </row>
    <row r="17" spans="1:22" s="3" customFormat="1" ht="30">
      <c r="A17" s="69" t="s">
        <v>155</v>
      </c>
      <c r="B17" s="70" t="s">
        <v>154</v>
      </c>
      <c r="C17" s="4">
        <v>94</v>
      </c>
      <c r="D17" s="4">
        <v>1.2</v>
      </c>
      <c r="E17" s="65" t="s">
        <v>2</v>
      </c>
      <c r="F17" s="65" t="s">
        <v>2</v>
      </c>
      <c r="G17" s="65" t="s">
        <v>2</v>
      </c>
      <c r="H17" s="65" t="s">
        <v>2</v>
      </c>
      <c r="I17" s="65" t="s">
        <v>2</v>
      </c>
      <c r="J17" s="65" t="s">
        <v>2</v>
      </c>
      <c r="K17" s="65" t="s">
        <v>2</v>
      </c>
      <c r="L17" s="65" t="s">
        <v>2</v>
      </c>
      <c r="M17" s="65" t="s">
        <v>2</v>
      </c>
      <c r="N17" s="65" t="s">
        <v>2</v>
      </c>
      <c r="O17" s="65" t="s">
        <v>2</v>
      </c>
      <c r="P17" s="65" t="s">
        <v>2</v>
      </c>
      <c r="Q17" s="35">
        <v>3.5000000000000003E-2</v>
      </c>
      <c r="R17" s="36">
        <v>3.2000000000000001E-2</v>
      </c>
      <c r="S17" s="65" t="s">
        <v>2</v>
      </c>
      <c r="T17" s="65"/>
      <c r="U17" s="66"/>
      <c r="V17" s="65"/>
    </row>
    <row r="18" spans="1:22" s="3" customFormat="1" ht="30">
      <c r="A18" s="68" t="s">
        <v>155</v>
      </c>
      <c r="B18" s="64" t="s">
        <v>157</v>
      </c>
      <c r="C18" s="4">
        <v>94.5</v>
      </c>
      <c r="D18" s="4">
        <v>0.74</v>
      </c>
      <c r="E18" s="65" t="s">
        <v>2</v>
      </c>
      <c r="F18" s="65" t="s">
        <v>2</v>
      </c>
      <c r="G18" s="65" t="s">
        <v>2</v>
      </c>
      <c r="H18" s="65" t="s">
        <v>2</v>
      </c>
      <c r="I18" s="65" t="s">
        <v>2</v>
      </c>
      <c r="J18" s="65" t="s">
        <v>2</v>
      </c>
      <c r="K18" s="65" t="s">
        <v>2</v>
      </c>
      <c r="L18" s="65" t="s">
        <v>2</v>
      </c>
      <c r="M18" s="65" t="s">
        <v>2</v>
      </c>
      <c r="N18" s="65" t="s">
        <v>2</v>
      </c>
      <c r="O18" s="65" t="s">
        <v>2</v>
      </c>
      <c r="P18" s="65" t="s">
        <v>2</v>
      </c>
      <c r="Q18" s="65" t="s">
        <v>2</v>
      </c>
      <c r="R18" s="65" t="s">
        <v>2</v>
      </c>
      <c r="S18" s="65" t="s">
        <v>2</v>
      </c>
      <c r="T18" s="65"/>
      <c r="U18" s="65"/>
      <c r="V18" s="65"/>
    </row>
    <row r="19" spans="1:22" s="3" customFormat="1">
      <c r="A19" s="68"/>
      <c r="B19" s="63"/>
      <c r="C19" s="4"/>
      <c r="D19" s="4"/>
      <c r="E19" s="65"/>
      <c r="F19"/>
      <c r="G19"/>
      <c r="H19"/>
      <c r="I19"/>
      <c r="J19"/>
      <c r="K19"/>
      <c r="L19"/>
      <c r="M19"/>
      <c r="N19"/>
      <c r="O19"/>
      <c r="P19"/>
      <c r="Q19"/>
      <c r="R19"/>
      <c r="S19"/>
      <c r="T19"/>
      <c r="U19"/>
      <c r="V19"/>
    </row>
    <row r="20" spans="1:22" s="3" customFormat="1">
      <c r="A20" s="68"/>
      <c r="B20" s="63"/>
      <c r="C20" s="4"/>
      <c r="D20" s="4"/>
      <c r="E20" s="65"/>
      <c r="F20"/>
      <c r="G20"/>
      <c r="H20"/>
      <c r="I20"/>
      <c r="J20"/>
      <c r="K20"/>
      <c r="L20"/>
      <c r="M20"/>
      <c r="N20"/>
      <c r="O20"/>
      <c r="P20"/>
      <c r="Q20"/>
      <c r="R20"/>
      <c r="S20"/>
      <c r="T20"/>
      <c r="U20"/>
      <c r="V20"/>
    </row>
  </sheetData>
  <sheetProtection algorithmName="SHA-512" hashValue="UdRZ91I0kXZy9H/URAorFL8ySJ/G0ciLjA62ErWl4dzAQONldW++hEYffKoeq0RiTbWovuQARpgduX3e+QNe5g==" saltValue="g37HWZYmD7uy9/8GbEeaJQ==" spinCount="100000" sheet="1" objects="1" scenarios="1"/>
  <mergeCells count="2">
    <mergeCell ref="A3:O3"/>
    <mergeCell ref="A4:O4"/>
  </mergeCells>
  <pageMargins left="0.7" right="0.7" top="0.75" bottom="0.75" header="0.3" footer="0.3"/>
  <pageSetup paperSize="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746F6-EBD2-4FA5-A6A7-381D5E5430BD}">
  <dimension ref="A1:W29"/>
  <sheetViews>
    <sheetView workbookViewId="0">
      <selection activeCell="G47" sqref="G47"/>
    </sheetView>
  </sheetViews>
  <sheetFormatPr defaultRowHeight="15"/>
  <cols>
    <col min="1" max="1" width="16.7109375" customWidth="1"/>
    <col min="2" max="2" width="17.85546875" customWidth="1"/>
    <col min="3" max="3" width="7.5703125" customWidth="1"/>
    <col min="4" max="4" width="8.5703125" customWidth="1"/>
    <col min="5" max="5" width="13.5703125" customWidth="1"/>
    <col min="6" max="6" width="13" customWidth="1"/>
    <col min="7" max="7" width="14.42578125" customWidth="1"/>
    <col min="8" max="8" width="13.42578125" customWidth="1"/>
    <col min="9" max="9" width="13.7109375" customWidth="1"/>
    <col min="10" max="10" width="9.5703125" customWidth="1"/>
    <col min="11" max="11" width="10.85546875" customWidth="1"/>
    <col min="12" max="12" width="7.5703125" customWidth="1"/>
    <col min="13" max="13" width="9.85546875" customWidth="1"/>
    <col min="14" max="14" width="11.7109375" customWidth="1"/>
    <col min="15" max="15" width="9.42578125" customWidth="1"/>
    <col min="16" max="16" width="11.42578125" customWidth="1"/>
    <col min="17" max="17" width="11" customWidth="1"/>
    <col min="18" max="18" width="10.42578125" customWidth="1"/>
    <col min="19" max="19" width="11.85546875" customWidth="1"/>
    <col min="20" max="20" width="10.5703125" customWidth="1"/>
    <col min="21" max="21" width="10.42578125" customWidth="1"/>
  </cols>
  <sheetData>
    <row r="1" spans="1:22" s="61" customFormat="1" ht="28.5" customHeight="1">
      <c r="A1" s="60" t="s">
        <v>153</v>
      </c>
    </row>
    <row r="2" spans="1:22">
      <c r="A2" t="s">
        <v>270</v>
      </c>
    </row>
    <row r="3" spans="1:22" s="12" customFormat="1" ht="36" customHeight="1">
      <c r="A3" s="217" t="s">
        <v>150</v>
      </c>
      <c r="B3" s="217"/>
      <c r="C3" s="217"/>
      <c r="D3" s="217"/>
      <c r="E3" s="217"/>
      <c r="F3" s="217"/>
      <c r="G3" s="217"/>
      <c r="H3" s="217"/>
      <c r="I3" s="217"/>
      <c r="J3" s="217"/>
      <c r="K3" s="217"/>
      <c r="L3" s="217"/>
      <c r="M3" s="217"/>
      <c r="N3" s="217"/>
      <c r="O3" s="217"/>
    </row>
    <row r="4" spans="1:22" ht="30.75" customHeight="1">
      <c r="A4" s="215" t="s">
        <v>151</v>
      </c>
      <c r="B4" s="218"/>
      <c r="C4" s="218"/>
      <c r="D4" s="218"/>
      <c r="E4" s="218"/>
      <c r="F4" s="218"/>
      <c r="G4" s="218"/>
      <c r="H4" s="218"/>
      <c r="I4" s="218"/>
      <c r="J4" s="218"/>
      <c r="K4" s="218"/>
      <c r="L4" s="218"/>
      <c r="M4" s="218"/>
      <c r="N4" s="218"/>
      <c r="O4" s="218"/>
    </row>
    <row r="5" spans="1:22">
      <c r="A5" t="s">
        <v>86</v>
      </c>
    </row>
    <row r="7" spans="1:22" s="62" customFormat="1" ht="45">
      <c r="A7" s="7" t="s">
        <v>6</v>
      </c>
      <c r="B7" s="7" t="s">
        <v>0</v>
      </c>
      <c r="C7" s="7" t="s">
        <v>147</v>
      </c>
      <c r="D7" s="7" t="s">
        <v>87</v>
      </c>
      <c r="E7" s="77" t="s">
        <v>159</v>
      </c>
      <c r="F7" s="77" t="s">
        <v>160</v>
      </c>
      <c r="G7" s="77" t="s">
        <v>161</v>
      </c>
      <c r="H7" s="77" t="s">
        <v>162</v>
      </c>
      <c r="I7" s="77" t="s">
        <v>163</v>
      </c>
      <c r="J7" s="77" t="s">
        <v>164</v>
      </c>
      <c r="K7" s="77" t="s">
        <v>165</v>
      </c>
      <c r="L7" s="77" t="s">
        <v>166</v>
      </c>
      <c r="M7" s="77" t="s">
        <v>167</v>
      </c>
      <c r="N7" s="91" t="s">
        <v>168</v>
      </c>
      <c r="O7" s="86" t="s">
        <v>169</v>
      </c>
      <c r="P7" s="78" t="s">
        <v>170</v>
      </c>
      <c r="Q7" s="78" t="s">
        <v>171</v>
      </c>
      <c r="R7" s="78" t="s">
        <v>172</v>
      </c>
      <c r="S7" s="78" t="s">
        <v>173</v>
      </c>
      <c r="T7" s="78" t="s">
        <v>174</v>
      </c>
      <c r="U7" s="78" t="s">
        <v>175</v>
      </c>
      <c r="V7" s="101" t="s">
        <v>176</v>
      </c>
    </row>
    <row r="8" spans="1:22" ht="30">
      <c r="E8" s="109" t="s">
        <v>213</v>
      </c>
      <c r="F8" s="109" t="s">
        <v>213</v>
      </c>
      <c r="G8" s="109" t="s">
        <v>213</v>
      </c>
      <c r="H8" s="109" t="s">
        <v>213</v>
      </c>
      <c r="I8" s="109" t="s">
        <v>213</v>
      </c>
      <c r="J8" s="109" t="s">
        <v>213</v>
      </c>
      <c r="K8" s="109" t="s">
        <v>213</v>
      </c>
      <c r="L8" s="109" t="s">
        <v>213</v>
      </c>
      <c r="M8" s="109" t="s">
        <v>213</v>
      </c>
      <c r="N8" s="110" t="s">
        <v>213</v>
      </c>
      <c r="O8" s="87" t="s">
        <v>177</v>
      </c>
      <c r="P8" s="76" t="s">
        <v>177</v>
      </c>
      <c r="Q8" s="76" t="s">
        <v>177</v>
      </c>
      <c r="R8" s="76" t="s">
        <v>177</v>
      </c>
      <c r="S8" s="76" t="s">
        <v>177</v>
      </c>
      <c r="T8" s="76" t="s">
        <v>177</v>
      </c>
      <c r="U8" s="76" t="s">
        <v>177</v>
      </c>
      <c r="V8" s="92" t="s">
        <v>177</v>
      </c>
    </row>
    <row r="9" spans="1:22" s="25" customFormat="1" ht="15.75">
      <c r="B9" s="26" t="s">
        <v>18</v>
      </c>
      <c r="C9" s="26"/>
      <c r="D9" s="26"/>
      <c r="E9" s="93"/>
      <c r="F9" s="93"/>
      <c r="G9" s="93"/>
      <c r="H9" s="93"/>
      <c r="I9" s="93"/>
      <c r="J9" s="93"/>
      <c r="K9" s="93"/>
      <c r="L9" s="93"/>
      <c r="M9" s="93"/>
      <c r="N9" s="94"/>
      <c r="O9" s="27"/>
      <c r="P9" s="27"/>
      <c r="Q9" s="27"/>
      <c r="R9" s="27"/>
      <c r="S9" s="27"/>
      <c r="V9" s="102"/>
    </row>
    <row r="10" spans="1:22" s="3" customFormat="1" ht="15.75">
      <c r="A10" s="28" t="s">
        <v>41</v>
      </c>
      <c r="B10" s="28"/>
      <c r="C10" s="28"/>
      <c r="D10" s="28"/>
      <c r="E10" s="219" t="s">
        <v>212</v>
      </c>
      <c r="F10" s="220"/>
      <c r="G10" s="220"/>
      <c r="H10" s="220"/>
      <c r="I10" s="220"/>
      <c r="J10" s="220"/>
      <c r="K10" s="220"/>
      <c r="L10" s="220"/>
      <c r="M10" s="220"/>
      <c r="N10" s="221"/>
      <c r="O10" s="85">
        <v>0</v>
      </c>
      <c r="P10" s="85">
        <v>0</v>
      </c>
      <c r="Q10" s="85">
        <v>0</v>
      </c>
      <c r="R10" s="85">
        <v>0</v>
      </c>
      <c r="S10" s="85">
        <v>0</v>
      </c>
      <c r="T10" s="85">
        <v>0</v>
      </c>
      <c r="U10" s="85">
        <v>0</v>
      </c>
      <c r="V10" s="103">
        <v>0</v>
      </c>
    </row>
    <row r="11" spans="1:22" s="3" customFormat="1" ht="15.75">
      <c r="A11" s="22" t="s">
        <v>40</v>
      </c>
      <c r="B11" s="29"/>
      <c r="C11" s="29"/>
      <c r="D11" s="29"/>
      <c r="E11" s="220"/>
      <c r="F11" s="220"/>
      <c r="G11" s="220"/>
      <c r="H11" s="220"/>
      <c r="I11" s="220"/>
      <c r="J11" s="220"/>
      <c r="K11" s="220"/>
      <c r="L11" s="220"/>
      <c r="M11" s="220"/>
      <c r="N11" s="221"/>
      <c r="O11" s="81" t="s">
        <v>181</v>
      </c>
      <c r="P11" s="81" t="s">
        <v>181</v>
      </c>
      <c r="Q11" s="81" t="s">
        <v>182</v>
      </c>
      <c r="R11" s="81" t="s">
        <v>183</v>
      </c>
      <c r="S11" s="81" t="s">
        <v>184</v>
      </c>
      <c r="T11" s="81" t="s">
        <v>185</v>
      </c>
      <c r="U11" s="81" t="s">
        <v>186</v>
      </c>
      <c r="V11" s="104" t="s">
        <v>187</v>
      </c>
    </row>
    <row r="12" spans="1:22" s="3" customFormat="1" ht="15.75">
      <c r="A12" s="23" t="s">
        <v>37</v>
      </c>
      <c r="B12" s="30"/>
      <c r="C12" s="30"/>
      <c r="D12" s="30"/>
      <c r="E12" s="220"/>
      <c r="F12" s="220"/>
      <c r="G12" s="220"/>
      <c r="H12" s="220"/>
      <c r="I12" s="220"/>
      <c r="J12" s="220"/>
      <c r="K12" s="220"/>
      <c r="L12" s="220"/>
      <c r="M12" s="220"/>
      <c r="N12" s="221"/>
      <c r="O12" s="82" t="s">
        <v>188</v>
      </c>
      <c r="P12" s="82" t="s">
        <v>189</v>
      </c>
      <c r="Q12" s="82" t="s">
        <v>199</v>
      </c>
      <c r="R12" s="82" t="s">
        <v>201</v>
      </c>
      <c r="S12" s="82" t="s">
        <v>203</v>
      </c>
      <c r="T12" s="82" t="s">
        <v>205</v>
      </c>
      <c r="U12" s="82" t="s">
        <v>207</v>
      </c>
      <c r="V12" s="105" t="s">
        <v>209</v>
      </c>
    </row>
    <row r="13" spans="1:22" s="3" customFormat="1" ht="15.75">
      <c r="A13" s="24" t="s">
        <v>38</v>
      </c>
      <c r="B13" s="31"/>
      <c r="C13" s="31"/>
      <c r="D13" s="31"/>
      <c r="E13" s="220"/>
      <c r="F13" s="220"/>
      <c r="G13" s="220"/>
      <c r="H13" s="220"/>
      <c r="I13" s="220"/>
      <c r="J13" s="220"/>
      <c r="K13" s="220"/>
      <c r="L13" s="220"/>
      <c r="M13" s="220"/>
      <c r="N13" s="221"/>
      <c r="O13" s="83" t="s">
        <v>198</v>
      </c>
      <c r="P13" s="83" t="s">
        <v>190</v>
      </c>
      <c r="Q13" s="83" t="s">
        <v>200</v>
      </c>
      <c r="R13" s="83" t="s">
        <v>202</v>
      </c>
      <c r="S13" s="83" t="s">
        <v>204</v>
      </c>
      <c r="T13" s="83" t="s">
        <v>206</v>
      </c>
      <c r="U13" s="83" t="s">
        <v>208</v>
      </c>
      <c r="V13" s="106" t="s">
        <v>210</v>
      </c>
    </row>
    <row r="14" spans="1:22" s="3" customFormat="1" ht="15.75">
      <c r="A14" s="32" t="s">
        <v>39</v>
      </c>
      <c r="B14" s="33"/>
      <c r="C14" s="33"/>
      <c r="D14" s="33"/>
      <c r="E14" s="220"/>
      <c r="F14" s="220"/>
      <c r="G14" s="220"/>
      <c r="H14" s="220"/>
      <c r="I14" s="220"/>
      <c r="J14" s="220"/>
      <c r="K14" s="220"/>
      <c r="L14" s="220"/>
      <c r="M14" s="220"/>
      <c r="N14" s="221"/>
      <c r="O14" s="84" t="s">
        <v>192</v>
      </c>
      <c r="P14" s="84" t="s">
        <v>191</v>
      </c>
      <c r="Q14" s="84" t="s">
        <v>193</v>
      </c>
      <c r="R14" s="84" t="s">
        <v>193</v>
      </c>
      <c r="S14" s="84" t="s">
        <v>194</v>
      </c>
      <c r="T14" s="84" t="s">
        <v>195</v>
      </c>
      <c r="U14" s="84" t="s">
        <v>197</v>
      </c>
      <c r="V14" s="107" t="s">
        <v>196</v>
      </c>
    </row>
    <row r="15" spans="1:22" s="3" customFormat="1" ht="15.75">
      <c r="A15" s="3" t="s">
        <v>143</v>
      </c>
      <c r="B15" s="40"/>
      <c r="C15" s="40"/>
      <c r="D15" s="40"/>
      <c r="E15" s="42"/>
      <c r="F15" s="42"/>
      <c r="G15" s="42"/>
      <c r="H15" s="42"/>
      <c r="I15" s="42"/>
      <c r="J15" s="42"/>
      <c r="K15" s="42"/>
      <c r="L15" s="42"/>
      <c r="M15" s="42"/>
      <c r="N15" s="95"/>
      <c r="O15" s="42"/>
      <c r="P15" s="42"/>
      <c r="Q15" s="42"/>
      <c r="R15" s="42"/>
      <c r="S15" s="42"/>
      <c r="T15" s="50"/>
      <c r="V15" s="96"/>
    </row>
    <row r="16" spans="1:22" s="3" customFormat="1" ht="15.75">
      <c r="A16" s="3" t="s">
        <v>145</v>
      </c>
      <c r="B16" s="40"/>
      <c r="C16" s="40"/>
      <c r="D16" t="s">
        <v>146</v>
      </c>
      <c r="E16" s="42"/>
      <c r="F16" s="42"/>
      <c r="G16" s="42"/>
      <c r="H16" s="42"/>
      <c r="I16" s="42"/>
      <c r="J16" s="42"/>
      <c r="K16" s="42"/>
      <c r="M16" s="42"/>
      <c r="N16" s="95"/>
      <c r="O16" s="42"/>
      <c r="P16" s="42"/>
      <c r="Q16" s="42"/>
      <c r="R16" s="42"/>
      <c r="S16" s="41"/>
      <c r="T16" s="80"/>
      <c r="U16" s="15"/>
      <c r="V16" s="108"/>
    </row>
    <row r="17" spans="1:23" s="111" customFormat="1" ht="15.75">
      <c r="A17" s="125" t="s">
        <v>214</v>
      </c>
      <c r="B17" s="112"/>
      <c r="C17" s="120" t="s">
        <v>41</v>
      </c>
      <c r="D17" s="120"/>
      <c r="E17" s="114"/>
      <c r="F17" s="114"/>
      <c r="G17" s="114"/>
      <c r="H17" s="114"/>
      <c r="I17" s="114"/>
      <c r="J17" s="114"/>
      <c r="K17" s="114"/>
      <c r="L17" s="126" t="s">
        <v>215</v>
      </c>
      <c r="M17" s="114"/>
      <c r="N17" s="115"/>
      <c r="O17" s="114"/>
      <c r="P17" s="114"/>
      <c r="Q17" s="114"/>
      <c r="R17" s="114"/>
      <c r="S17" s="116"/>
      <c r="T17" s="117"/>
      <c r="U17" s="118"/>
      <c r="V17" s="119"/>
    </row>
    <row r="18" spans="1:23" s="111" customFormat="1" ht="15.75">
      <c r="A18" s="109" t="s">
        <v>213</v>
      </c>
      <c r="B18" s="112"/>
      <c r="C18" s="121" t="s">
        <v>40</v>
      </c>
      <c r="D18" s="121"/>
      <c r="E18" s="114"/>
      <c r="F18" s="114"/>
      <c r="G18" s="114"/>
      <c r="H18" s="114"/>
      <c r="I18" s="114"/>
      <c r="J18" s="114"/>
      <c r="K18" s="114"/>
      <c r="L18" s="127" t="s">
        <v>218</v>
      </c>
      <c r="M18" s="114"/>
      <c r="N18" s="115"/>
      <c r="O18" s="114"/>
      <c r="P18" s="114"/>
      <c r="Q18" s="114"/>
      <c r="R18" s="114"/>
      <c r="S18" s="116"/>
      <c r="T18" s="117"/>
      <c r="U18" s="118"/>
      <c r="V18" s="119"/>
    </row>
    <row r="19" spans="1:23" s="111" customFormat="1" ht="15.75">
      <c r="B19" s="112"/>
      <c r="C19" s="122" t="s">
        <v>37</v>
      </c>
      <c r="D19" s="122"/>
      <c r="E19" s="114"/>
      <c r="F19" s="114"/>
      <c r="G19" s="114"/>
      <c r="H19" s="114"/>
      <c r="I19" s="114"/>
      <c r="J19" s="114"/>
      <c r="K19" s="114"/>
      <c r="L19" s="128" t="s">
        <v>219</v>
      </c>
      <c r="M19" s="114"/>
      <c r="N19" s="115"/>
      <c r="O19" s="114"/>
      <c r="P19" s="114"/>
      <c r="Q19" s="114"/>
      <c r="R19" s="114"/>
      <c r="S19" s="116"/>
      <c r="T19" s="117"/>
      <c r="U19" s="118"/>
      <c r="V19" s="119"/>
    </row>
    <row r="20" spans="1:23" s="111" customFormat="1" ht="15.75">
      <c r="B20" s="112"/>
      <c r="C20" s="123" t="s">
        <v>38</v>
      </c>
      <c r="D20" s="123"/>
      <c r="E20" s="114"/>
      <c r="F20" s="114"/>
      <c r="G20" s="114"/>
      <c r="H20" s="114"/>
      <c r="I20" s="114"/>
      <c r="J20" s="114"/>
      <c r="K20" s="114"/>
      <c r="L20" s="129" t="s">
        <v>216</v>
      </c>
      <c r="M20" s="114"/>
      <c r="N20" s="115"/>
      <c r="O20" s="114"/>
      <c r="P20" s="114"/>
      <c r="Q20" s="114"/>
      <c r="R20" s="114"/>
      <c r="S20" s="116"/>
      <c r="T20" s="117"/>
      <c r="U20" s="118"/>
      <c r="V20" s="119"/>
    </row>
    <row r="21" spans="1:23" s="111" customFormat="1" ht="15.75">
      <c r="B21" s="112"/>
      <c r="C21" s="124" t="s">
        <v>39</v>
      </c>
      <c r="D21" s="124"/>
      <c r="E21" s="114"/>
      <c r="F21" s="114"/>
      <c r="G21" s="114"/>
      <c r="H21" s="114"/>
      <c r="I21" s="114"/>
      <c r="J21" s="114"/>
      <c r="K21" s="114"/>
      <c r="L21" s="130" t="s">
        <v>217</v>
      </c>
      <c r="M21" s="114"/>
      <c r="N21" s="115"/>
      <c r="O21" s="114"/>
      <c r="P21" s="114"/>
      <c r="Q21" s="114"/>
      <c r="R21" s="114"/>
      <c r="S21" s="116"/>
      <c r="T21" s="117"/>
      <c r="U21" s="118"/>
      <c r="V21" s="119"/>
    </row>
    <row r="22" spans="1:23" s="111" customFormat="1" ht="15.75">
      <c r="B22" s="112"/>
      <c r="C22" s="112"/>
      <c r="D22" s="113"/>
      <c r="E22" s="114"/>
      <c r="F22" s="114"/>
      <c r="G22" s="114"/>
      <c r="H22" s="114"/>
      <c r="I22" s="114"/>
      <c r="J22" s="114"/>
      <c r="K22" s="114"/>
      <c r="L22" s="114"/>
      <c r="M22" s="114"/>
      <c r="N22" s="115"/>
      <c r="O22" s="114"/>
      <c r="P22" s="114"/>
      <c r="Q22" s="114"/>
      <c r="R22" s="114"/>
      <c r="S22" s="116"/>
      <c r="T22" s="117"/>
      <c r="U22" s="118"/>
      <c r="V22" s="119"/>
    </row>
    <row r="23" spans="1:23">
      <c r="E23" s="13"/>
      <c r="F23" s="13"/>
      <c r="G23" s="13"/>
      <c r="H23" s="13"/>
      <c r="I23" s="13"/>
      <c r="J23" s="13"/>
      <c r="K23" s="13"/>
      <c r="L23" s="13"/>
      <c r="M23" s="13"/>
      <c r="N23" s="96"/>
      <c r="O23" s="3"/>
      <c r="P23" s="3"/>
      <c r="Q23" s="3"/>
      <c r="R23" s="3"/>
      <c r="S23" s="3"/>
      <c r="T23" s="3"/>
      <c r="U23" s="3"/>
      <c r="V23" s="96"/>
    </row>
    <row r="24" spans="1:23" s="43" customFormat="1" ht="11.25">
      <c r="E24" s="74"/>
      <c r="F24" s="75"/>
      <c r="G24" s="74"/>
      <c r="H24" s="74"/>
      <c r="I24" s="74"/>
      <c r="J24" s="74"/>
      <c r="K24" s="74"/>
      <c r="L24" s="74"/>
      <c r="M24" s="74"/>
      <c r="N24" s="97"/>
      <c r="O24" s="88"/>
      <c r="P24" s="74"/>
      <c r="Q24" s="74"/>
      <c r="R24" s="74"/>
      <c r="S24" s="74"/>
      <c r="T24" s="74"/>
      <c r="U24" s="74"/>
      <c r="V24" s="97"/>
    </row>
    <row r="25" spans="1:23" s="3" customFormat="1" ht="30">
      <c r="A25" s="69" t="s">
        <v>155</v>
      </c>
      <c r="B25" s="70" t="s">
        <v>154</v>
      </c>
      <c r="C25" s="4">
        <v>94</v>
      </c>
      <c r="D25" s="4">
        <v>1.2</v>
      </c>
      <c r="E25" s="65"/>
      <c r="F25" s="65"/>
      <c r="G25" s="65"/>
      <c r="H25" s="65"/>
      <c r="I25" s="65"/>
      <c r="J25" s="65"/>
      <c r="K25" s="65"/>
      <c r="L25" s="65"/>
      <c r="M25" s="65"/>
      <c r="N25" s="98"/>
      <c r="O25" s="89"/>
      <c r="P25" s="65"/>
      <c r="Q25" s="41"/>
      <c r="R25" s="41"/>
      <c r="S25" s="65"/>
      <c r="T25" s="65"/>
      <c r="U25" s="66"/>
      <c r="V25" s="98"/>
    </row>
    <row r="26" spans="1:23" s="3" customFormat="1" ht="33.75">
      <c r="A26" s="68" t="s">
        <v>155</v>
      </c>
      <c r="B26" s="64" t="s">
        <v>157</v>
      </c>
      <c r="C26" s="4">
        <v>94.5</v>
      </c>
      <c r="D26" s="4">
        <v>0.74</v>
      </c>
      <c r="E26" s="79" t="s">
        <v>180</v>
      </c>
      <c r="F26" s="79" t="s">
        <v>180</v>
      </c>
      <c r="G26" s="79" t="s">
        <v>180</v>
      </c>
      <c r="H26" s="76">
        <v>1.6</v>
      </c>
      <c r="I26" s="79" t="s">
        <v>180</v>
      </c>
      <c r="J26" s="79" t="s">
        <v>180</v>
      </c>
      <c r="K26" s="79" t="s">
        <v>180</v>
      </c>
      <c r="L26" s="127">
        <v>2</v>
      </c>
      <c r="M26" s="79" t="s">
        <v>180</v>
      </c>
      <c r="N26" s="99" t="s">
        <v>180</v>
      </c>
      <c r="O26" s="90" t="s">
        <v>178</v>
      </c>
      <c r="P26" s="79" t="s">
        <v>178</v>
      </c>
      <c r="Q26" s="79" t="s">
        <v>178</v>
      </c>
      <c r="R26" s="79" t="s">
        <v>178</v>
      </c>
      <c r="S26" s="79" t="s">
        <v>178</v>
      </c>
      <c r="T26" s="79" t="s">
        <v>178</v>
      </c>
      <c r="U26" s="79" t="s">
        <v>178</v>
      </c>
      <c r="V26" s="99" t="s">
        <v>179</v>
      </c>
      <c r="W26" s="100" t="s">
        <v>211</v>
      </c>
    </row>
    <row r="27" spans="1:23" s="3" customFormat="1">
      <c r="A27" s="68"/>
      <c r="B27" s="63"/>
      <c r="C27" s="4"/>
      <c r="D27" s="4"/>
      <c r="E27" s="76"/>
      <c r="F27" s="79"/>
      <c r="G27" s="79"/>
      <c r="H27" s="76"/>
      <c r="I27" s="79"/>
      <c r="J27" s="79"/>
      <c r="K27" s="79"/>
      <c r="L27" s="214"/>
      <c r="M27" s="79"/>
      <c r="N27" s="99"/>
      <c r="O27" s="90"/>
      <c r="P27" s="79"/>
      <c r="Q27" s="79"/>
      <c r="R27" s="79"/>
      <c r="S27" s="79"/>
      <c r="T27" s="79"/>
      <c r="U27" s="79"/>
      <c r="V27" s="99"/>
    </row>
    <row r="28" spans="1:23" s="3" customFormat="1">
      <c r="A28" s="68"/>
      <c r="B28" s="63"/>
      <c r="C28" s="4"/>
      <c r="D28" s="4"/>
      <c r="E28" s="79"/>
      <c r="F28" s="79"/>
      <c r="G28" s="79"/>
      <c r="H28" s="79"/>
      <c r="I28" s="79"/>
      <c r="J28" s="79"/>
      <c r="K28" s="79"/>
      <c r="L28" s="214"/>
      <c r="M28" s="79"/>
      <c r="N28" s="99"/>
      <c r="O28" s="90"/>
      <c r="P28" s="79"/>
      <c r="Q28" s="79"/>
      <c r="R28" s="79"/>
      <c r="S28" s="79"/>
      <c r="T28" s="79"/>
      <c r="U28" s="79"/>
      <c r="V28" s="99"/>
    </row>
    <row r="29" spans="1:23">
      <c r="E29" s="79"/>
      <c r="F29" s="79"/>
    </row>
  </sheetData>
  <sheetProtection algorithmName="SHA-512" hashValue="5k6xXCVAMzTbWGbQQOGJMLvXq9sYfvSeMcYrCNPQtWoVynq6FCvipUbxBw559NVIOrfj+GV36TjssTj24YPUPg==" saltValue="gq1mOEwW3mpson1vshxpug==" spinCount="100000" sheet="1" objects="1" scenarios="1"/>
  <mergeCells count="3">
    <mergeCell ref="A3:O3"/>
    <mergeCell ref="A4:O4"/>
    <mergeCell ref="E10:N1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6E65D2-EB09-45F7-8C37-89B1333AE6DD}">
  <dimension ref="A1:CT23"/>
  <sheetViews>
    <sheetView tabSelected="1" zoomScale="85" zoomScaleNormal="85" workbookViewId="0">
      <selection activeCell="Y29" sqref="Y29"/>
    </sheetView>
  </sheetViews>
  <sheetFormatPr defaultRowHeight="15"/>
  <cols>
    <col min="1" max="1" width="23.85546875" customWidth="1"/>
    <col min="2" max="2" width="7.42578125" customWidth="1"/>
    <col min="3" max="3" width="6" customWidth="1"/>
    <col min="4" max="4" width="7.5703125" customWidth="1"/>
    <col min="5" max="5" width="7.85546875" customWidth="1"/>
    <col min="6" max="6" width="6.28515625" customWidth="1"/>
    <col min="7" max="7" width="5.85546875" customWidth="1"/>
    <col min="8" max="8" width="5.5703125" customWidth="1"/>
    <col min="9" max="9" width="6.42578125" customWidth="1"/>
    <col min="10" max="10" width="5.85546875" customWidth="1"/>
    <col min="11" max="12" width="6.85546875" customWidth="1"/>
    <col min="13" max="13" width="7.5703125" customWidth="1"/>
    <col min="14" max="14" width="6.42578125" customWidth="1"/>
    <col min="15" max="15" width="7.5703125" customWidth="1"/>
    <col min="16" max="16" width="7" customWidth="1"/>
    <col min="17" max="17" width="7.140625" customWidth="1"/>
    <col min="18" max="18" width="6.5703125" customWidth="1"/>
    <col min="19" max="19" width="6" customWidth="1"/>
    <col min="20" max="20" width="6.42578125" customWidth="1"/>
    <col min="21" max="21" width="6.140625" customWidth="1"/>
    <col min="22" max="23" width="5.42578125" customWidth="1"/>
    <col min="24" max="24" width="6.28515625" customWidth="1"/>
    <col min="25" max="25" width="5.7109375" customWidth="1"/>
    <col min="26" max="27" width="6.140625" customWidth="1"/>
    <col min="28" max="28" width="5.42578125" customWidth="1"/>
    <col min="29" max="29" width="9.85546875" customWidth="1"/>
    <col min="30" max="30" width="6" customWidth="1"/>
    <col min="31" max="31" width="7.42578125" customWidth="1"/>
    <col min="32" max="32" width="5" customWidth="1"/>
    <col min="33" max="33" width="4.85546875" customWidth="1"/>
    <col min="34" max="34" width="6.140625" customWidth="1"/>
    <col min="35" max="35" width="6" customWidth="1"/>
    <col min="36" max="36" width="5.7109375" customWidth="1"/>
    <col min="37" max="37" width="6" customWidth="1"/>
    <col min="38" max="38" width="5.42578125" customWidth="1"/>
    <col min="39" max="39" width="7.140625" customWidth="1"/>
    <col min="40" max="40" width="4.85546875" customWidth="1"/>
    <col min="41" max="41" width="6" customWidth="1"/>
  </cols>
  <sheetData>
    <row r="1" spans="1:98" ht="18.75">
      <c r="A1" s="5" t="s">
        <v>269</v>
      </c>
      <c r="B1" s="149"/>
    </row>
    <row r="2" spans="1:98">
      <c r="A2" t="s">
        <v>270</v>
      </c>
      <c r="B2" s="43"/>
    </row>
    <row r="3" spans="1:98" ht="54" customHeight="1">
      <c r="A3" s="224" t="s">
        <v>247</v>
      </c>
      <c r="B3" s="224"/>
      <c r="C3" s="224"/>
      <c r="D3" s="224"/>
      <c r="E3" s="224"/>
      <c r="F3" s="224"/>
      <c r="G3" s="224"/>
      <c r="H3" s="224"/>
      <c r="I3" s="224"/>
      <c r="J3" s="224"/>
      <c r="K3" s="224"/>
      <c r="L3" s="224"/>
      <c r="M3" s="224"/>
      <c r="N3" s="224"/>
      <c r="O3" s="224"/>
    </row>
    <row r="4" spans="1:98" ht="18.75">
      <c r="A4" s="5"/>
      <c r="B4" s="149"/>
    </row>
    <row r="5" spans="1:98">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row>
    <row r="6" spans="1:98" ht="15.75">
      <c r="A6" s="21"/>
      <c r="B6" s="225" t="s">
        <v>248</v>
      </c>
      <c r="C6" s="223"/>
      <c r="D6" s="225" t="s">
        <v>249</v>
      </c>
      <c r="E6" s="223"/>
      <c r="F6" s="222" t="s">
        <v>8</v>
      </c>
      <c r="G6" s="223"/>
      <c r="H6" s="222" t="s">
        <v>225</v>
      </c>
      <c r="I6" s="223"/>
      <c r="J6" s="222" t="s">
        <v>10</v>
      </c>
      <c r="K6" s="226"/>
      <c r="L6" s="227" t="s">
        <v>13</v>
      </c>
      <c r="M6" s="223"/>
      <c r="N6" s="222" t="s">
        <v>12</v>
      </c>
      <c r="O6" s="223"/>
      <c r="P6" s="222" t="s">
        <v>16</v>
      </c>
      <c r="Q6" s="223"/>
      <c r="R6" s="222" t="s">
        <v>227</v>
      </c>
      <c r="S6" s="223"/>
      <c r="T6" s="222" t="s">
        <v>14</v>
      </c>
      <c r="U6" s="223"/>
      <c r="V6" s="222" t="s">
        <v>9</v>
      </c>
      <c r="W6" s="223"/>
      <c r="X6" s="222" t="s">
        <v>226</v>
      </c>
      <c r="Y6" s="223"/>
      <c r="Z6" s="222" t="s">
        <v>250</v>
      </c>
      <c r="AA6" s="223"/>
      <c r="AB6" s="222" t="s">
        <v>15</v>
      </c>
      <c r="AC6" s="223"/>
      <c r="AD6" s="222" t="s">
        <v>251</v>
      </c>
      <c r="AE6" s="223"/>
      <c r="AF6" s="222" t="s">
        <v>252</v>
      </c>
      <c r="AG6" s="223"/>
      <c r="AH6" s="222" t="s">
        <v>253</v>
      </c>
      <c r="AI6" s="223"/>
      <c r="AJ6" s="222" t="s">
        <v>254</v>
      </c>
      <c r="AK6" s="223"/>
      <c r="AL6" s="222" t="s">
        <v>255</v>
      </c>
      <c r="AM6" s="223"/>
      <c r="AN6" s="222" t="s">
        <v>256</v>
      </c>
      <c r="AO6" s="226"/>
    </row>
    <row r="7" spans="1:98">
      <c r="B7" s="150" t="s">
        <v>257</v>
      </c>
      <c r="C7" s="151" t="s">
        <v>258</v>
      </c>
      <c r="D7" s="151" t="s">
        <v>257</v>
      </c>
      <c r="E7" s="151" t="s">
        <v>258</v>
      </c>
      <c r="F7" s="151" t="s">
        <v>257</v>
      </c>
      <c r="G7" s="151" t="s">
        <v>258</v>
      </c>
      <c r="H7" s="152" t="s">
        <v>259</v>
      </c>
      <c r="I7" s="153" t="s">
        <v>260</v>
      </c>
      <c r="J7" s="151" t="s">
        <v>257</v>
      </c>
      <c r="K7" s="154" t="s">
        <v>258</v>
      </c>
      <c r="L7" s="151" t="s">
        <v>257</v>
      </c>
      <c r="M7" s="154" t="s">
        <v>258</v>
      </c>
      <c r="N7" s="151" t="s">
        <v>257</v>
      </c>
      <c r="O7" s="154" t="s">
        <v>258</v>
      </c>
      <c r="P7" s="151" t="s">
        <v>257</v>
      </c>
      <c r="Q7" s="151" t="s">
        <v>258</v>
      </c>
      <c r="R7" s="150" t="s">
        <v>257</v>
      </c>
      <c r="S7" s="154" t="s">
        <v>258</v>
      </c>
      <c r="T7" s="151" t="s">
        <v>257</v>
      </c>
      <c r="U7" s="151" t="s">
        <v>258</v>
      </c>
      <c r="V7" s="150" t="s">
        <v>257</v>
      </c>
      <c r="W7" s="151" t="s">
        <v>258</v>
      </c>
      <c r="X7" s="151" t="s">
        <v>257</v>
      </c>
      <c r="Y7" s="154" t="s">
        <v>258</v>
      </c>
      <c r="Z7" s="151" t="s">
        <v>257</v>
      </c>
      <c r="AA7" s="151" t="s">
        <v>258</v>
      </c>
      <c r="AB7" s="151" t="s">
        <v>257</v>
      </c>
      <c r="AC7" s="151" t="s">
        <v>258</v>
      </c>
      <c r="AD7" s="151" t="s">
        <v>257</v>
      </c>
      <c r="AE7" s="151" t="s">
        <v>258</v>
      </c>
      <c r="AF7" s="151" t="s">
        <v>257</v>
      </c>
      <c r="AG7" s="151" t="s">
        <v>258</v>
      </c>
      <c r="AH7" s="151" t="s">
        <v>257</v>
      </c>
      <c r="AI7" s="151" t="s">
        <v>258</v>
      </c>
      <c r="AJ7" s="151" t="s">
        <v>257</v>
      </c>
      <c r="AK7" s="151" t="s">
        <v>258</v>
      </c>
      <c r="AL7" s="151" t="s">
        <v>257</v>
      </c>
      <c r="AM7" s="151" t="s">
        <v>258</v>
      </c>
      <c r="AN7" s="151" t="s">
        <v>257</v>
      </c>
      <c r="AO7" s="151" t="s">
        <v>261</v>
      </c>
    </row>
    <row r="8" spans="1:98" s="161" customFormat="1">
      <c r="A8" s="155" t="s">
        <v>267</v>
      </c>
      <c r="B8" s="156"/>
      <c r="C8" s="157"/>
      <c r="D8" s="156"/>
      <c r="E8" s="158"/>
      <c r="F8" s="159"/>
      <c r="G8" s="160">
        <v>0.09</v>
      </c>
      <c r="I8" s="162"/>
      <c r="J8" s="159"/>
      <c r="K8" s="160">
        <v>0.02</v>
      </c>
      <c r="L8" s="159"/>
      <c r="M8" s="159">
        <v>1</v>
      </c>
      <c r="N8" s="163"/>
      <c r="O8" s="159">
        <v>0.8</v>
      </c>
      <c r="P8" s="163"/>
      <c r="Q8" s="159">
        <v>0.01</v>
      </c>
      <c r="R8" s="156"/>
      <c r="S8" s="164"/>
      <c r="T8" s="159"/>
      <c r="U8" s="159">
        <v>0.4</v>
      </c>
      <c r="V8" s="163"/>
      <c r="W8" s="165">
        <v>0.2</v>
      </c>
      <c r="X8" s="157"/>
      <c r="Y8" s="164"/>
      <c r="Z8" s="157"/>
      <c r="AA8" s="157"/>
      <c r="AB8" s="163"/>
      <c r="AC8" s="165">
        <v>4</v>
      </c>
      <c r="AD8" s="159"/>
      <c r="AE8" s="165">
        <v>130</v>
      </c>
      <c r="AF8" s="157"/>
      <c r="AG8" s="164"/>
      <c r="AH8" s="157"/>
      <c r="AI8" s="164">
        <v>200</v>
      </c>
      <c r="AJ8" s="157"/>
      <c r="AK8" s="157"/>
      <c r="AL8" s="156"/>
      <c r="AM8" s="157"/>
      <c r="AN8" s="166"/>
    </row>
    <row r="9" spans="1:98" s="161" customFormat="1">
      <c r="A9" s="167" t="s">
        <v>262</v>
      </c>
      <c r="B9" s="168"/>
      <c r="C9" s="169"/>
      <c r="D9" s="170"/>
      <c r="E9" s="171"/>
      <c r="F9" s="172"/>
      <c r="G9" s="173">
        <v>0.4</v>
      </c>
      <c r="H9" s="174"/>
      <c r="I9" s="175"/>
      <c r="J9" s="172"/>
      <c r="K9" s="173">
        <v>7.0000000000000001E-3</v>
      </c>
      <c r="L9" s="172"/>
      <c r="M9" s="172">
        <v>0.3</v>
      </c>
      <c r="N9" s="176"/>
      <c r="O9" s="172">
        <v>0.6</v>
      </c>
      <c r="P9" s="176"/>
      <c r="Q9" s="172">
        <v>0.01</v>
      </c>
      <c r="R9" s="170"/>
      <c r="S9" s="171"/>
      <c r="T9" s="172"/>
      <c r="U9" s="172">
        <v>0.6</v>
      </c>
      <c r="V9" s="176"/>
      <c r="W9" s="173">
        <v>0.3</v>
      </c>
      <c r="X9" s="169"/>
      <c r="Y9" s="171"/>
      <c r="Z9" s="169"/>
      <c r="AA9" s="169"/>
      <c r="AB9" s="176"/>
      <c r="AC9" s="173">
        <v>3</v>
      </c>
      <c r="AD9" s="172"/>
      <c r="AE9" s="173">
        <v>11000</v>
      </c>
      <c r="AF9" s="169"/>
      <c r="AG9" s="171"/>
      <c r="AH9" s="169"/>
      <c r="AI9" s="171">
        <v>8500</v>
      </c>
      <c r="AJ9" s="169"/>
      <c r="AK9" s="169"/>
      <c r="AL9" s="170"/>
      <c r="AM9" s="169"/>
      <c r="AN9" s="177"/>
    </row>
    <row r="10" spans="1:98" s="161" customFormat="1" ht="22.5">
      <c r="A10" s="178" t="s">
        <v>263</v>
      </c>
      <c r="B10" s="179"/>
      <c r="C10" s="180"/>
      <c r="D10" s="179" t="s">
        <v>45</v>
      </c>
      <c r="E10" s="181">
        <v>4000</v>
      </c>
      <c r="F10" s="182">
        <v>0.06</v>
      </c>
      <c r="G10" s="183">
        <v>0.5</v>
      </c>
      <c r="H10" s="180">
        <v>4</v>
      </c>
      <c r="I10" s="181">
        <v>20</v>
      </c>
      <c r="J10" s="182">
        <v>0.02</v>
      </c>
      <c r="K10" s="183">
        <v>0.04</v>
      </c>
      <c r="L10" s="182">
        <v>0.1</v>
      </c>
      <c r="M10" s="182">
        <v>0.5</v>
      </c>
      <c r="N10" s="184">
        <v>0.6</v>
      </c>
      <c r="O10" s="182">
        <v>2</v>
      </c>
      <c r="P10" s="184">
        <v>2E-3</v>
      </c>
      <c r="Q10" s="182">
        <v>0.01</v>
      </c>
      <c r="R10" s="179">
        <v>0.2</v>
      </c>
      <c r="S10" s="181">
        <v>0.5</v>
      </c>
      <c r="T10" s="182">
        <v>0.12</v>
      </c>
      <c r="U10" s="182">
        <v>0.4</v>
      </c>
      <c r="V10" s="184">
        <v>0.15</v>
      </c>
      <c r="W10" s="183">
        <v>0.5</v>
      </c>
      <c r="X10" s="180">
        <v>0.1</v>
      </c>
      <c r="Y10" s="181">
        <v>0.06</v>
      </c>
      <c r="Z10" s="180">
        <v>0.04</v>
      </c>
      <c r="AA10" s="180">
        <v>0.1</v>
      </c>
      <c r="AB10" s="184">
        <v>1.2</v>
      </c>
      <c r="AC10" s="183">
        <v>4</v>
      </c>
      <c r="AD10" s="182">
        <v>460</v>
      </c>
      <c r="AE10" s="183">
        <v>800</v>
      </c>
      <c r="AF10" s="180">
        <v>2.5</v>
      </c>
      <c r="AG10" s="181">
        <v>10</v>
      </c>
      <c r="AH10" s="180">
        <v>1500</v>
      </c>
      <c r="AI10" s="181">
        <v>1000</v>
      </c>
      <c r="AJ10" s="180">
        <v>1</v>
      </c>
      <c r="AK10" s="180"/>
      <c r="AL10" s="179">
        <v>160</v>
      </c>
      <c r="AM10" s="180">
        <v>500</v>
      </c>
      <c r="AN10" s="185"/>
    </row>
    <row r="11" spans="1:98" s="161" customFormat="1" ht="22.5">
      <c r="A11" s="186" t="s">
        <v>264</v>
      </c>
      <c r="B11" s="187"/>
      <c r="C11" s="188"/>
      <c r="D11" s="187"/>
      <c r="E11" s="189"/>
      <c r="F11" s="190">
        <v>0.3</v>
      </c>
      <c r="G11" s="191">
        <v>2</v>
      </c>
      <c r="H11" s="188">
        <v>20</v>
      </c>
      <c r="I11" s="189">
        <v>100</v>
      </c>
      <c r="J11" s="190">
        <v>0.3</v>
      </c>
      <c r="K11" s="191">
        <v>1</v>
      </c>
      <c r="L11" s="190">
        <v>2.5</v>
      </c>
      <c r="M11" s="190">
        <v>10</v>
      </c>
      <c r="N11" s="192">
        <v>30</v>
      </c>
      <c r="O11" s="190">
        <v>50</v>
      </c>
      <c r="P11" s="192">
        <v>0.03</v>
      </c>
      <c r="Q11" s="190">
        <v>0.2</v>
      </c>
      <c r="R11" s="187">
        <v>3.5</v>
      </c>
      <c r="S11" s="189">
        <v>10</v>
      </c>
      <c r="T11" s="190">
        <v>3</v>
      </c>
      <c r="U11" s="190">
        <v>10</v>
      </c>
      <c r="V11" s="192">
        <v>3</v>
      </c>
      <c r="W11" s="191">
        <v>10</v>
      </c>
      <c r="X11" s="188">
        <v>0.15</v>
      </c>
      <c r="Y11" s="189">
        <v>0.7</v>
      </c>
      <c r="Z11" s="188">
        <v>0.2</v>
      </c>
      <c r="AA11" s="188">
        <v>0.5</v>
      </c>
      <c r="AB11" s="192">
        <v>15</v>
      </c>
      <c r="AC11" s="191">
        <v>50</v>
      </c>
      <c r="AD11" s="190">
        <v>8500</v>
      </c>
      <c r="AE11" s="191">
        <v>15000</v>
      </c>
      <c r="AF11" s="188">
        <v>40</v>
      </c>
      <c r="AG11" s="189">
        <v>150</v>
      </c>
      <c r="AH11" s="188">
        <v>7000</v>
      </c>
      <c r="AI11" s="189">
        <v>20000</v>
      </c>
      <c r="AJ11" s="188"/>
      <c r="AK11" s="188"/>
      <c r="AL11" s="187">
        <v>250</v>
      </c>
      <c r="AM11" s="188">
        <v>800</v>
      </c>
      <c r="AN11" s="185"/>
    </row>
    <row r="12" spans="1:98" s="199" customFormat="1" ht="33.75">
      <c r="A12" s="193" t="s">
        <v>265</v>
      </c>
      <c r="B12" s="194"/>
      <c r="C12" s="195"/>
      <c r="D12" s="194"/>
      <c r="E12" s="195"/>
      <c r="F12" s="194">
        <v>3</v>
      </c>
      <c r="G12" s="196">
        <v>25</v>
      </c>
      <c r="H12" s="195">
        <v>60</v>
      </c>
      <c r="I12" s="196">
        <v>300</v>
      </c>
      <c r="J12" s="195">
        <v>1.7</v>
      </c>
      <c r="K12" s="196">
        <v>5</v>
      </c>
      <c r="L12" s="195">
        <v>15</v>
      </c>
      <c r="M12" s="195">
        <v>70</v>
      </c>
      <c r="N12" s="194">
        <v>60</v>
      </c>
      <c r="O12" s="195">
        <v>100</v>
      </c>
      <c r="P12" s="194">
        <v>0.3</v>
      </c>
      <c r="Q12" s="195">
        <v>2</v>
      </c>
      <c r="R12" s="194">
        <v>10</v>
      </c>
      <c r="S12" s="196">
        <v>30</v>
      </c>
      <c r="T12" s="195">
        <v>12</v>
      </c>
      <c r="U12" s="195">
        <v>40</v>
      </c>
      <c r="V12" s="194">
        <v>15</v>
      </c>
      <c r="W12" s="196">
        <v>50</v>
      </c>
      <c r="X12" s="195">
        <v>1</v>
      </c>
      <c r="Y12" s="196">
        <v>5</v>
      </c>
      <c r="Z12" s="195">
        <v>3</v>
      </c>
      <c r="AA12" s="195">
        <v>7</v>
      </c>
      <c r="AB12" s="194">
        <v>60</v>
      </c>
      <c r="AC12" s="196">
        <v>200</v>
      </c>
      <c r="AD12" s="195">
        <v>15000</v>
      </c>
      <c r="AE12" s="196">
        <v>25000</v>
      </c>
      <c r="AF12" s="195">
        <v>120</v>
      </c>
      <c r="AG12" s="196">
        <v>500</v>
      </c>
      <c r="AH12" s="195">
        <v>17000</v>
      </c>
      <c r="AI12" s="196">
        <v>50000</v>
      </c>
      <c r="AJ12" s="195"/>
      <c r="AK12" s="195"/>
      <c r="AL12" s="194">
        <v>320</v>
      </c>
      <c r="AM12" s="195">
        <v>1000</v>
      </c>
      <c r="AN12" s="197"/>
      <c r="AO12" s="198"/>
    </row>
    <row r="13" spans="1:98" s="3" customFormat="1">
      <c r="A13" s="200" t="s">
        <v>266</v>
      </c>
      <c r="B13" s="201">
        <v>200</v>
      </c>
      <c r="C13" s="202">
        <v>8.9</v>
      </c>
      <c r="D13" s="201"/>
      <c r="E13" s="9"/>
      <c r="F13" s="203" t="s">
        <v>268</v>
      </c>
      <c r="G13" s="204" t="s">
        <v>268</v>
      </c>
      <c r="H13" s="203" t="s">
        <v>268</v>
      </c>
      <c r="I13" s="204" t="s">
        <v>268</v>
      </c>
      <c r="J13" s="203" t="s">
        <v>268</v>
      </c>
      <c r="K13" s="204" t="s">
        <v>268</v>
      </c>
      <c r="L13" s="201" t="s">
        <v>268</v>
      </c>
      <c r="M13" s="205" t="s">
        <v>268</v>
      </c>
      <c r="N13" s="203" t="s">
        <v>268</v>
      </c>
      <c r="O13" s="204" t="s">
        <v>268</v>
      </c>
      <c r="P13" s="203" t="s">
        <v>268</v>
      </c>
      <c r="Q13" s="204" t="s">
        <v>268</v>
      </c>
      <c r="R13" s="201" t="s">
        <v>268</v>
      </c>
      <c r="S13" s="202" t="s">
        <v>268</v>
      </c>
      <c r="T13" s="203" t="s">
        <v>268</v>
      </c>
      <c r="U13" s="204" t="s">
        <v>268</v>
      </c>
      <c r="V13" s="203" t="s">
        <v>268</v>
      </c>
      <c r="W13" s="204" t="s">
        <v>268</v>
      </c>
      <c r="X13" s="203" t="s">
        <v>268</v>
      </c>
      <c r="Y13" s="204" t="s">
        <v>268</v>
      </c>
      <c r="Z13" s="203" t="s">
        <v>268</v>
      </c>
      <c r="AA13" s="202" t="s">
        <v>268</v>
      </c>
      <c r="AB13" s="203" t="s">
        <v>268</v>
      </c>
      <c r="AC13" s="204" t="s">
        <v>268</v>
      </c>
      <c r="AD13" s="201">
        <v>790</v>
      </c>
      <c r="AE13" s="211">
        <v>760</v>
      </c>
      <c r="AF13" s="201">
        <v>0.96</v>
      </c>
      <c r="AG13" s="202">
        <v>1.6</v>
      </c>
      <c r="AH13" s="201">
        <v>840</v>
      </c>
      <c r="AI13" s="202">
        <v>840</v>
      </c>
      <c r="AJ13" s="206" t="s">
        <v>268</v>
      </c>
      <c r="AK13" s="207" t="s">
        <v>268</v>
      </c>
      <c r="AL13" s="201">
        <v>28</v>
      </c>
      <c r="AM13" s="202">
        <v>55</v>
      </c>
      <c r="AN13" s="208">
        <v>8.1999999999999993</v>
      </c>
      <c r="AO13" s="9">
        <v>9.1999999999999993</v>
      </c>
      <c r="BX13" s="209"/>
      <c r="BY13" s="209"/>
      <c r="BZ13" s="209"/>
      <c r="CA13" s="209"/>
      <c r="CB13" s="209"/>
      <c r="CC13" s="209"/>
      <c r="CD13" s="209"/>
      <c r="CE13" s="209"/>
      <c r="CF13" s="209"/>
      <c r="CG13" s="209"/>
      <c r="CH13" s="209"/>
      <c r="CI13" s="209"/>
      <c r="CJ13" s="209"/>
      <c r="CK13" s="209"/>
      <c r="CL13" s="209"/>
      <c r="CM13" s="209"/>
      <c r="CN13" s="209"/>
      <c r="CO13" s="209"/>
      <c r="CP13" s="209"/>
      <c r="CQ13" s="209"/>
      <c r="CR13" s="209"/>
      <c r="CS13" s="209"/>
      <c r="CT13" s="209"/>
    </row>
    <row r="14" spans="1:98" s="3" customForma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row>
    <row r="15" spans="1:98" s="3" customForma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row>
    <row r="16" spans="1:98" s="3" customForma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row>
    <row r="17" spans="1:43" s="3" customForma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row>
    <row r="18" spans="1:43" s="3" customForma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row>
    <row r="19" spans="1:43" s="210" customForma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row>
    <row r="20" spans="1:43" s="210" customForma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row>
    <row r="21" spans="1:43" s="3" customForma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row>
    <row r="22" spans="1:43" s="3" customForma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row>
    <row r="23" spans="1:43" s="3" customForma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row>
  </sheetData>
  <sheetProtection algorithmName="SHA-512" hashValue="Hd94GMVbaPOpufVZ9a08QPGr04O6/aGN0GKVHlRU9G6KlTYZkB30hSmRWPh+RAMfZF2mBL75Pj7dnx7p+0gC4Q==" saltValue="eAX0DkjbtaB2WgLYxIOeOQ==" spinCount="100000" sheet="1" objects="1" scenarios="1"/>
  <mergeCells count="21">
    <mergeCell ref="AN6:AO6"/>
    <mergeCell ref="AB6:AC6"/>
    <mergeCell ref="AD6:AE6"/>
    <mergeCell ref="AF6:AG6"/>
    <mergeCell ref="AH6:AI6"/>
    <mergeCell ref="AJ6:AK6"/>
    <mergeCell ref="AL6:AM6"/>
    <mergeCell ref="Z6:AA6"/>
    <mergeCell ref="A3:O3"/>
    <mergeCell ref="B6:C6"/>
    <mergeCell ref="D6:E6"/>
    <mergeCell ref="F6:G6"/>
    <mergeCell ref="H6:I6"/>
    <mergeCell ref="J6:K6"/>
    <mergeCell ref="L6:M6"/>
    <mergeCell ref="N6:O6"/>
    <mergeCell ref="P6:Q6"/>
    <mergeCell ref="R6:S6"/>
    <mergeCell ref="T6:U6"/>
    <mergeCell ref="V6:W6"/>
    <mergeCell ref="X6:Y6"/>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C0BFE569576A424F964417455F8936A4" ma:contentTypeVersion="12" ma:contentTypeDescription="Skapa ett nytt dokument." ma:contentTypeScope="" ma:versionID="a81b03ac3a6adc81e047819d7f2f7782">
  <xsd:schema xmlns:xsd="http://www.w3.org/2001/XMLSchema" xmlns:xs="http://www.w3.org/2001/XMLSchema" xmlns:p="http://schemas.microsoft.com/office/2006/metadata/properties" xmlns:ns2="633cbbeb-3a15-44d9-8417-d86214deb568" xmlns:ns3="d558b588-c2cd-4f37-9d16-eaaca5ae7a36" targetNamespace="http://schemas.microsoft.com/office/2006/metadata/properties" ma:root="true" ma:fieldsID="9654be1d505a596adc55761f874fbbbf" ns2:_="" ns3:_="">
    <xsd:import namespace="633cbbeb-3a15-44d9-8417-d86214deb568"/>
    <xsd:import namespace="d558b588-c2cd-4f37-9d16-eaaca5ae7a3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3cbbeb-3a15-44d9-8417-d86214deb5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558b588-c2cd-4f37-9d16-eaaca5ae7a36" elementFormDefault="qualified">
    <xsd:import namespace="http://schemas.microsoft.com/office/2006/documentManagement/types"/>
    <xsd:import namespace="http://schemas.microsoft.com/office/infopath/2007/PartnerControls"/>
    <xsd:element name="SharedWithUsers" ma:index="1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D11D65-4C49-404C-A539-0DEE623DEDD0}">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d558b588-c2cd-4f37-9d16-eaaca5ae7a36"/>
    <ds:schemaRef ds:uri="http://purl.org/dc/terms/"/>
    <ds:schemaRef ds:uri="633cbbeb-3a15-44d9-8417-d86214deb568"/>
    <ds:schemaRef ds:uri="http://www.w3.org/XML/1998/namespace"/>
    <ds:schemaRef ds:uri="http://purl.org/dc/dcmitype/"/>
  </ds:schemaRefs>
</ds:datastoreItem>
</file>

<file path=customXml/itemProps2.xml><?xml version="1.0" encoding="utf-8"?>
<ds:datastoreItem xmlns:ds="http://schemas.openxmlformats.org/officeDocument/2006/customXml" ds:itemID="{A4DF6B95-A653-406E-9701-9084C67C14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3cbbeb-3a15-44d9-8417-d86214deb568"/>
    <ds:schemaRef ds:uri="d558b588-c2cd-4f37-9d16-eaaca5ae7a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A86B5D6-9D21-44C7-9469-97D061F0343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5</vt:i4>
      </vt:variant>
    </vt:vector>
  </HeadingPairs>
  <TitlesOfParts>
    <vt:vector size="5" baseType="lpstr">
      <vt:lpstr>JMF med riktvärden för jord</vt:lpstr>
      <vt:lpstr>Metaller jmf tillståndsklass</vt:lpstr>
      <vt:lpstr>PAH_jmf tillståndsklass</vt:lpstr>
      <vt:lpstr>Tillståndsklass PCB och Tenn</vt:lpstr>
      <vt:lpstr>laktest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Eurofins OnLine</dc:creator>
  <cp:keywords/>
  <dc:description/>
  <cp:lastModifiedBy>Olsson, Elin</cp:lastModifiedBy>
  <cp:revision/>
  <cp:lastPrinted>2021-10-07T07:25:49Z</cp:lastPrinted>
  <dcterms:created xsi:type="dcterms:W3CDTF">2019-04-24T07:45:08Z</dcterms:created>
  <dcterms:modified xsi:type="dcterms:W3CDTF">2023-07-12T07:52:03Z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0x010100C0BFE569576A424F964417455F8936A4</vt:lpwstr>
  </property>
  <property fmtid="{D5CDD505-2E9C-101B-9397-08002B2CF9AE}" pid="3" name="MSIP_Label_43f08ec5-d6d9-4227-8387-ccbfcb3632c4_Enabled">
    <vt:lpwstr>true</vt:lpwstr>
  </property>
  <property fmtid="{D5CDD505-2E9C-101B-9397-08002B2CF9AE}" pid="4" name="MSIP_Label_43f08ec5-d6d9-4227-8387-ccbfcb3632c4_SetDate">
    <vt:lpwstr>2023-07-12T07:37:33Z</vt:lpwstr>
  </property>
  <property fmtid="{D5CDD505-2E9C-101B-9397-08002B2CF9AE}" pid="5" name="MSIP_Label_43f08ec5-d6d9-4227-8387-ccbfcb3632c4_Method">
    <vt:lpwstr>Standard</vt:lpwstr>
  </property>
  <property fmtid="{D5CDD505-2E9C-101B-9397-08002B2CF9AE}" pid="6" name="MSIP_Label_43f08ec5-d6d9-4227-8387-ccbfcb3632c4_Name">
    <vt:lpwstr>Sweco Restricted</vt:lpwstr>
  </property>
  <property fmtid="{D5CDD505-2E9C-101B-9397-08002B2CF9AE}" pid="7" name="MSIP_Label_43f08ec5-d6d9-4227-8387-ccbfcb3632c4_SiteId">
    <vt:lpwstr>b7872ef0-9a00-4c18-8a4a-c7d25c778a9e</vt:lpwstr>
  </property>
  <property fmtid="{D5CDD505-2E9C-101B-9397-08002B2CF9AE}" pid="8" name="MSIP_Label_43f08ec5-d6d9-4227-8387-ccbfcb3632c4_ActionId">
    <vt:lpwstr>2f9b5829-4a35-4f12-8ae0-ea9912a793eb</vt:lpwstr>
  </property>
  <property fmtid="{D5CDD505-2E9C-101B-9397-08002B2CF9AE}" pid="9" name="MSIP_Label_43f08ec5-d6d9-4227-8387-ccbfcb3632c4_ContentBits">
    <vt:lpwstr>0</vt:lpwstr>
  </property>
</Properties>
</file>